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xl/queryTables/queryTable3.xml" ContentType="application/vnd.openxmlformats-officedocument.spreadsheetml.queryTable+xml"/>
  <Override PartName="/xl/queryTables/queryTable4.xml" ContentType="application/vnd.openxmlformats-officedocument.spreadsheetml.queryTable+xml"/>
  <Override PartName="/xl/queryTables/queryTable5.xml" ContentType="application/vnd.openxmlformats-officedocument.spreadsheetml.queryTable+xml"/>
  <Override PartName="/xl/queryTables/queryTable6.xml" ContentType="application/vnd.openxmlformats-officedocument.spreadsheetml.queryTable+xml"/>
  <Override PartName="/xl/queryTables/queryTable7.xml" ContentType="application/vnd.openxmlformats-officedocument.spreadsheetml.queryTable+xml"/>
  <Override PartName="/xl/queryTables/queryTable8.xml" ContentType="application/vnd.openxmlformats-officedocument.spreadsheetml.queryTable+xml"/>
  <Override PartName="/xl/queryTables/queryTable9.xml" ContentType="application/vnd.openxmlformats-officedocument.spreadsheetml.queryTable+xml"/>
  <Override PartName="/xl/queryTables/queryTable10.xml" ContentType="application/vnd.openxmlformats-officedocument.spreadsheetml.queryTable+xml"/>
  <Override PartName="/xl/queryTables/queryTable11.xml" ContentType="application/vnd.openxmlformats-officedocument.spreadsheetml.query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917"/>
  <workbookPr/>
  <mc:AlternateContent xmlns:mc="http://schemas.openxmlformats.org/markup-compatibility/2006">
    <mc:Choice Requires="x15">
      <x15ac:absPath xmlns:x15ac="http://schemas.microsoft.com/office/spreadsheetml/2010/11/ac" url="/Users/rogersaunders/Dropbox/Running/InStep_Devon/Championship/2023/Web_upload_sheets/"/>
    </mc:Choice>
  </mc:AlternateContent>
  <xr:revisionPtr revIDLastSave="0" documentId="13_ncr:1_{D434D300-F06F-D040-AFE8-98470C8E84CE}" xr6:coauthVersionLast="47" xr6:coauthVersionMax="47" xr10:uidLastSave="{00000000-0000-0000-0000-000000000000}"/>
  <bookViews>
    <workbookView xWindow="0" yWindow="500" windowWidth="28800" windowHeight="15980" tabRatio="500" xr2:uid="{00000000-000D-0000-FFFF-FFFF00000000}"/>
  </bookViews>
  <sheets>
    <sheet name="Prov-Conf-Sheet" sheetId="18" r:id="rId1"/>
    <sheet name="Male" sheetId="1" r:id="rId2"/>
    <sheet name="SMen" sheetId="4" r:id="rId3"/>
    <sheet name="MV40" sheetId="3" r:id="rId4"/>
    <sheet name="MV50" sheetId="5" r:id="rId5"/>
    <sheet name="MV60" sheetId="6" r:id="rId6"/>
    <sheet name="MV70" sheetId="19" r:id="rId7"/>
    <sheet name="MU20" sheetId="7" r:id="rId8"/>
    <sheet name="Female" sheetId="8" r:id="rId9"/>
    <sheet name="FSen" sheetId="9" r:id="rId10"/>
    <sheet name="FV35" sheetId="10" r:id="rId11"/>
    <sheet name="FV45" sheetId="11" r:id="rId12"/>
    <sheet name="FV55" sheetId="12" r:id="rId13"/>
    <sheet name="FV65" sheetId="20" r:id="rId14"/>
    <sheet name="FU20" sheetId="16" r:id="rId15"/>
    <sheet name="Male_Club" sheetId="14" r:id="rId16"/>
    <sheet name="Female_Club" sheetId="17" r:id="rId17"/>
  </sheets>
  <definedNames>
    <definedName name="_xlnm._FilterDatabase" localSheetId="8" hidden="1">Female!$A$2:$S$204</definedName>
    <definedName name="_xlnm._FilterDatabase" localSheetId="1" hidden="1">Male!$A$2:$S$291</definedName>
    <definedName name="_xlnm._FilterDatabase" localSheetId="2" hidden="1">SMen!$A$2:$S$47</definedName>
    <definedName name="New_upload_Fema" localSheetId="8">Female!$A$1:$Q$22</definedName>
    <definedName name="New_upload_FSen" localSheetId="9">FSen!$A$1:$Q$7</definedName>
    <definedName name="New_upload_FU20" localSheetId="14">'FU20'!$A$1:$Q$4</definedName>
    <definedName name="New_upload_FV35" localSheetId="10">'FV35'!$A$1:$P$7</definedName>
    <definedName name="New_upload_FV45" localSheetId="11">'FV45'!$A$1:$Q$8</definedName>
    <definedName name="New_upload_FV55" localSheetId="12">'FV55'!$A$1:$Q$5</definedName>
    <definedName name="New_upload_MSen" localSheetId="2">SMen!$A$1:$Q$16</definedName>
    <definedName name="New_upload_MU20" localSheetId="7">'MU20'!$A$1:$Q$2</definedName>
    <definedName name="New_upload_MV40" localSheetId="3">'MV40'!$A$1:$Q$6</definedName>
    <definedName name="New_upload_MV50" localSheetId="4">'MV50'!$A$1:$Q$9</definedName>
    <definedName name="New_upload_MV60" localSheetId="5">'MV60'!$A$1:$Q$5</definedName>
  </definedNames>
  <calcPr calcId="191029"/>
  <extLst>
    <ext xmlns:x14="http://schemas.microsoft.com/office/spreadsheetml/2009/9/main" uri="{79F54976-1DA5-4618-B147-4CDE4B953A38}">
      <x14:workbookPr defaultImageDpi="32767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S10" i="20" l="1"/>
  <c r="R10" i="20"/>
  <c r="S30" i="12"/>
  <c r="R30" i="12"/>
  <c r="S36" i="6"/>
  <c r="R36" i="6"/>
  <c r="S34" i="6"/>
  <c r="R34" i="6"/>
  <c r="S32" i="6"/>
  <c r="R32" i="6"/>
  <c r="S37" i="5"/>
  <c r="R37" i="5"/>
  <c r="S190" i="1"/>
  <c r="R190" i="1"/>
  <c r="S186" i="1"/>
  <c r="R186" i="1"/>
  <c r="S172" i="1"/>
  <c r="R172" i="1"/>
  <c r="S165" i="1"/>
  <c r="R165" i="1"/>
  <c r="S162" i="1"/>
  <c r="R162" i="1"/>
  <c r="S137" i="1"/>
  <c r="R137" i="1"/>
  <c r="S47" i="12"/>
  <c r="R47" i="12"/>
  <c r="S43" i="12"/>
  <c r="R43" i="12"/>
  <c r="S29" i="12"/>
  <c r="R29" i="12"/>
  <c r="S34" i="11"/>
  <c r="R34" i="11"/>
  <c r="S29" i="11"/>
  <c r="R29" i="11"/>
  <c r="S19" i="11"/>
  <c r="R19" i="11"/>
  <c r="S19" i="10"/>
  <c r="R19" i="10"/>
  <c r="S38" i="9"/>
  <c r="R38" i="9"/>
  <c r="S9" i="9"/>
  <c r="R9" i="9"/>
  <c r="S18" i="9"/>
  <c r="R18" i="9"/>
  <c r="S52" i="9"/>
  <c r="R52" i="9"/>
  <c r="S46" i="9"/>
  <c r="R46" i="9"/>
  <c r="S17" i="9"/>
  <c r="R17" i="9"/>
  <c r="S44" i="6"/>
  <c r="R44" i="6"/>
  <c r="S40" i="6"/>
  <c r="R40" i="6"/>
  <c r="S45" i="6"/>
  <c r="R45" i="6"/>
  <c r="S28" i="6"/>
  <c r="R28" i="6"/>
  <c r="S70" i="5"/>
  <c r="R70" i="5"/>
  <c r="S55" i="5"/>
  <c r="R55" i="5"/>
  <c r="S33" i="5"/>
  <c r="R33" i="5"/>
  <c r="S59" i="5"/>
  <c r="R59" i="5"/>
  <c r="S65" i="3"/>
  <c r="R65" i="3"/>
  <c r="S69" i="3"/>
  <c r="R69" i="3"/>
  <c r="S58" i="3"/>
  <c r="R58" i="3"/>
  <c r="S45" i="3"/>
  <c r="R45" i="3"/>
  <c r="S64" i="3"/>
  <c r="R64" i="3"/>
  <c r="S32" i="3"/>
  <c r="R32" i="3"/>
  <c r="S220" i="1"/>
  <c r="R220" i="1"/>
  <c r="S176" i="1"/>
  <c r="R176" i="1"/>
  <c r="S147" i="1"/>
  <c r="R147" i="1"/>
  <c r="S261" i="1"/>
  <c r="R261" i="1"/>
  <c r="S256" i="1"/>
  <c r="R256" i="1"/>
  <c r="S254" i="1"/>
  <c r="R254" i="1"/>
  <c r="S161" i="1"/>
  <c r="R161" i="1"/>
  <c r="S219" i="1"/>
  <c r="R219" i="1"/>
  <c r="S146" i="1"/>
  <c r="R146" i="1"/>
  <c r="S213" i="1"/>
  <c r="R213" i="1"/>
  <c r="S217" i="1"/>
  <c r="R217" i="1"/>
  <c r="S207" i="1"/>
  <c r="R207" i="1"/>
  <c r="S99" i="1"/>
  <c r="R99" i="1"/>
  <c r="S185" i="1"/>
  <c r="R185" i="1"/>
  <c r="S75" i="1"/>
  <c r="R75" i="1"/>
  <c r="S250" i="1"/>
  <c r="R250" i="1"/>
  <c r="S228" i="1"/>
  <c r="R228" i="1"/>
  <c r="S195" i="1"/>
  <c r="R195" i="1"/>
  <c r="S6" i="12"/>
  <c r="R6" i="12"/>
  <c r="S31" i="12"/>
  <c r="R31" i="12"/>
  <c r="S35" i="12"/>
  <c r="R35" i="12"/>
  <c r="S26" i="12"/>
  <c r="R26" i="12"/>
  <c r="S12" i="11"/>
  <c r="R12" i="11"/>
  <c r="S13" i="11"/>
  <c r="R13" i="11"/>
  <c r="S8" i="11"/>
  <c r="R8" i="11"/>
  <c r="S7" i="11"/>
  <c r="R7" i="11"/>
  <c r="S24" i="11"/>
  <c r="R24" i="11"/>
  <c r="S15" i="11"/>
  <c r="R15" i="11"/>
  <c r="S39" i="11"/>
  <c r="R39" i="11"/>
  <c r="S30" i="11"/>
  <c r="R30" i="11"/>
  <c r="S24" i="10"/>
  <c r="R24" i="10"/>
  <c r="S12" i="10"/>
  <c r="R12" i="10"/>
  <c r="S37" i="10"/>
  <c r="R37" i="10"/>
  <c r="S18" i="10"/>
  <c r="R18" i="10"/>
  <c r="S32" i="10"/>
  <c r="R32" i="10"/>
  <c r="S28" i="10"/>
  <c r="R28" i="10"/>
  <c r="S14" i="10"/>
  <c r="R14" i="10"/>
  <c r="S19" i="9"/>
  <c r="R19" i="9"/>
  <c r="S55" i="9"/>
  <c r="R55" i="9"/>
  <c r="S32" i="9"/>
  <c r="R32" i="9"/>
  <c r="S48" i="9"/>
  <c r="R48" i="9"/>
  <c r="S12" i="9"/>
  <c r="R12" i="9"/>
  <c r="S46" i="6"/>
  <c r="R46" i="6"/>
  <c r="S42" i="6"/>
  <c r="R42" i="6"/>
  <c r="S47" i="6"/>
  <c r="R47" i="6"/>
  <c r="S26" i="6"/>
  <c r="R26" i="6"/>
  <c r="S18" i="6"/>
  <c r="R18" i="6"/>
  <c r="S22" i="6"/>
  <c r="R22" i="6"/>
  <c r="S60" i="3"/>
  <c r="R60" i="3"/>
  <c r="S16" i="3"/>
  <c r="R16" i="3"/>
  <c r="S18" i="3"/>
  <c r="R18" i="3"/>
  <c r="S72" i="3"/>
  <c r="R72" i="3"/>
  <c r="S30" i="3"/>
  <c r="R30" i="3"/>
  <c r="S39" i="3"/>
  <c r="R39" i="3"/>
  <c r="S61" i="3"/>
  <c r="R61" i="3"/>
  <c r="S74" i="3"/>
  <c r="R74" i="3"/>
  <c r="S25" i="3"/>
  <c r="R25" i="3"/>
  <c r="S48" i="1"/>
  <c r="R48" i="1"/>
  <c r="S157" i="1"/>
  <c r="R157" i="1"/>
  <c r="S248" i="1"/>
  <c r="R248" i="1"/>
  <c r="S88" i="1"/>
  <c r="R88" i="1"/>
  <c r="S265" i="1"/>
  <c r="R265" i="1"/>
  <c r="S201" i="1"/>
  <c r="R201" i="1"/>
  <c r="S212" i="1"/>
  <c r="R212" i="1"/>
  <c r="S171" i="1"/>
  <c r="R171" i="1"/>
  <c r="S82" i="1"/>
  <c r="R82" i="1"/>
  <c r="S288" i="1"/>
  <c r="R288" i="1"/>
  <c r="S224" i="1"/>
  <c r="R224" i="1"/>
  <c r="S218" i="1"/>
  <c r="R218" i="1"/>
  <c r="S138" i="1"/>
  <c r="R138" i="1"/>
  <c r="S62" i="1"/>
  <c r="R62" i="1"/>
  <c r="S136" i="1"/>
  <c r="R136" i="1"/>
  <c r="S101" i="1"/>
  <c r="R101" i="1"/>
  <c r="S245" i="1"/>
  <c r="R245" i="1"/>
  <c r="S227" i="1"/>
  <c r="R227" i="1"/>
  <c r="S121" i="1"/>
  <c r="R121" i="1"/>
  <c r="S187" i="1"/>
  <c r="R187" i="1"/>
  <c r="S200" i="1"/>
  <c r="R200" i="1"/>
  <c r="S139" i="1"/>
  <c r="R139" i="1"/>
  <c r="S13" i="1"/>
  <c r="R13" i="1"/>
  <c r="S127" i="1"/>
  <c r="R127" i="1"/>
  <c r="S253" i="1"/>
  <c r="R253" i="1"/>
  <c r="S23" i="12"/>
  <c r="R23" i="12"/>
  <c r="S46" i="12"/>
  <c r="R46" i="12"/>
  <c r="S21" i="10"/>
  <c r="R21" i="10"/>
  <c r="S17" i="10"/>
  <c r="R17" i="10"/>
  <c r="S33" i="10"/>
  <c r="R33" i="10"/>
  <c r="S27" i="10"/>
  <c r="R27" i="10"/>
  <c r="S11" i="10"/>
  <c r="R11" i="10"/>
  <c r="S23" i="10"/>
  <c r="R23" i="10"/>
  <c r="S25" i="10"/>
  <c r="R25" i="10"/>
  <c r="S44" i="9"/>
  <c r="R44" i="9"/>
  <c r="S51" i="9"/>
  <c r="R51" i="9"/>
  <c r="S34" i="9"/>
  <c r="R34" i="9"/>
  <c r="S18" i="7"/>
  <c r="R18" i="7"/>
  <c r="S16" i="7"/>
  <c r="R16" i="7"/>
  <c r="S14" i="7"/>
  <c r="R14" i="7"/>
  <c r="S12" i="7"/>
  <c r="R12" i="7"/>
  <c r="S10" i="7"/>
  <c r="R10" i="7"/>
  <c r="S8" i="7"/>
  <c r="R8" i="7"/>
  <c r="S6" i="7"/>
  <c r="R6" i="7"/>
  <c r="S4" i="7"/>
  <c r="R4" i="7"/>
  <c r="S5" i="6"/>
  <c r="R5" i="6"/>
  <c r="S33" i="6"/>
  <c r="R33" i="6"/>
  <c r="S17" i="6"/>
  <c r="R17" i="6"/>
  <c r="S37" i="6"/>
  <c r="R37" i="6"/>
  <c r="S54" i="5"/>
  <c r="R54" i="5"/>
  <c r="S67" i="3"/>
  <c r="R67" i="3"/>
  <c r="S17" i="3"/>
  <c r="R17" i="3"/>
  <c r="S51" i="3"/>
  <c r="R51" i="3"/>
  <c r="S53" i="3"/>
  <c r="R53" i="3"/>
  <c r="S33" i="3"/>
  <c r="R33" i="3"/>
  <c r="S29" i="3"/>
  <c r="R29" i="3"/>
  <c r="S12" i="20"/>
  <c r="R12" i="20"/>
  <c r="S7" i="20"/>
  <c r="R7" i="20"/>
  <c r="S6" i="20"/>
  <c r="R6" i="20"/>
  <c r="S9" i="20"/>
  <c r="R9" i="20"/>
  <c r="S13" i="20"/>
  <c r="R13" i="20"/>
  <c r="S27" i="12"/>
  <c r="R27" i="12"/>
  <c r="S32" i="12"/>
  <c r="R32" i="12"/>
  <c r="S14" i="12"/>
  <c r="R14" i="12"/>
  <c r="S44" i="12"/>
  <c r="R44" i="12"/>
  <c r="S8" i="12"/>
  <c r="R8" i="12"/>
  <c r="S11" i="12"/>
  <c r="R11" i="12"/>
  <c r="S16" i="12"/>
  <c r="R16" i="12"/>
  <c r="S15" i="12"/>
  <c r="R15" i="12"/>
  <c r="S20" i="11"/>
  <c r="R20" i="11"/>
  <c r="S38" i="11"/>
  <c r="R38" i="11"/>
  <c r="S11" i="11"/>
  <c r="R11" i="11"/>
  <c r="S33" i="11"/>
  <c r="R33" i="11"/>
  <c r="S31" i="11"/>
  <c r="R31" i="11"/>
  <c r="S42" i="11"/>
  <c r="R42" i="11"/>
  <c r="S45" i="11"/>
  <c r="R45" i="11"/>
  <c r="S14" i="11"/>
  <c r="R14" i="11"/>
  <c r="S26" i="11"/>
  <c r="R26" i="11"/>
  <c r="S32" i="11"/>
  <c r="R32" i="11"/>
  <c r="S18" i="11"/>
  <c r="R18" i="11"/>
  <c r="S43" i="11"/>
  <c r="R43" i="11"/>
  <c r="S34" i="10"/>
  <c r="R34" i="10"/>
  <c r="S22" i="10"/>
  <c r="R22" i="10"/>
  <c r="S36" i="10"/>
  <c r="R36" i="10"/>
  <c r="S5" i="10"/>
  <c r="R5" i="10"/>
  <c r="S8" i="10"/>
  <c r="R8" i="10"/>
  <c r="S39" i="10"/>
  <c r="R39" i="10"/>
  <c r="S53" i="9"/>
  <c r="R53" i="9"/>
  <c r="S21" i="9"/>
  <c r="R21" i="9"/>
  <c r="S5" i="9"/>
  <c r="R5" i="9"/>
  <c r="S37" i="9"/>
  <c r="R37" i="9"/>
  <c r="S40" i="9"/>
  <c r="R40" i="9"/>
  <c r="S28" i="9"/>
  <c r="R28" i="9"/>
  <c r="S24" i="9"/>
  <c r="R24" i="9"/>
  <c r="S35" i="9"/>
  <c r="R35" i="9"/>
  <c r="S7" i="9"/>
  <c r="R7" i="9"/>
  <c r="S30" i="9"/>
  <c r="R30" i="9"/>
  <c r="S39" i="9"/>
  <c r="R39" i="9"/>
  <c r="S42" i="9"/>
  <c r="R42" i="9"/>
  <c r="S15" i="9"/>
  <c r="R15" i="9"/>
  <c r="S10" i="9"/>
  <c r="R10" i="9"/>
  <c r="S65" i="8"/>
  <c r="R65" i="8"/>
  <c r="S160" i="8"/>
  <c r="R160" i="8"/>
  <c r="S73" i="8"/>
  <c r="R73" i="8"/>
  <c r="S204" i="8"/>
  <c r="R204" i="8"/>
  <c r="S64" i="8"/>
  <c r="R64" i="8"/>
  <c r="S143" i="8"/>
  <c r="R143" i="8"/>
  <c r="S12" i="8"/>
  <c r="R12" i="8"/>
  <c r="S50" i="8"/>
  <c r="R50" i="8"/>
  <c r="S47" i="8"/>
  <c r="R47" i="8"/>
  <c r="S87" i="8"/>
  <c r="R87" i="8"/>
  <c r="S4" i="8"/>
  <c r="R4" i="8"/>
  <c r="S112" i="8"/>
  <c r="R112" i="8"/>
  <c r="S171" i="8"/>
  <c r="R171" i="8"/>
  <c r="S110" i="8"/>
  <c r="R110" i="8"/>
  <c r="S195" i="8"/>
  <c r="R195" i="8"/>
  <c r="S201" i="8"/>
  <c r="R201" i="8"/>
  <c r="S168" i="8"/>
  <c r="R168" i="8"/>
  <c r="S45" i="8"/>
  <c r="R45" i="8"/>
  <c r="S81" i="8"/>
  <c r="R81" i="8"/>
  <c r="S11" i="8"/>
  <c r="R11" i="8"/>
  <c r="S130" i="8"/>
  <c r="R130" i="8"/>
  <c r="S106" i="8"/>
  <c r="R106" i="8"/>
  <c r="S39" i="8"/>
  <c r="R39" i="8"/>
  <c r="S29" i="8"/>
  <c r="R29" i="8"/>
  <c r="S95" i="8"/>
  <c r="R95" i="8"/>
  <c r="S26" i="8"/>
  <c r="R26" i="8"/>
  <c r="S156" i="8"/>
  <c r="R156" i="8"/>
  <c r="S18" i="8"/>
  <c r="R18" i="8"/>
  <c r="S191" i="8"/>
  <c r="R191" i="8"/>
  <c r="S120" i="8"/>
  <c r="R120" i="8"/>
  <c r="S88" i="8"/>
  <c r="R88" i="8"/>
  <c r="S164" i="8"/>
  <c r="R164" i="8"/>
  <c r="S123" i="8"/>
  <c r="R123" i="8"/>
  <c r="S176" i="8"/>
  <c r="R176" i="8"/>
  <c r="S17" i="8"/>
  <c r="R17" i="8"/>
  <c r="S91" i="8"/>
  <c r="R91" i="8"/>
  <c r="S192" i="8"/>
  <c r="R192" i="8"/>
  <c r="S52" i="8"/>
  <c r="R52" i="8"/>
  <c r="S150" i="8"/>
  <c r="R150" i="8"/>
  <c r="S96" i="8"/>
  <c r="R96" i="8"/>
  <c r="S147" i="8"/>
  <c r="R147" i="8"/>
  <c r="S198" i="8"/>
  <c r="R198" i="8"/>
  <c r="S187" i="8"/>
  <c r="R187" i="8"/>
  <c r="S170" i="8"/>
  <c r="R170" i="8"/>
  <c r="S114" i="8"/>
  <c r="R114" i="8"/>
  <c r="S53" i="8"/>
  <c r="R53" i="8"/>
  <c r="S19" i="7"/>
  <c r="R19" i="7"/>
  <c r="S17" i="7"/>
  <c r="R17" i="7"/>
  <c r="S15" i="7"/>
  <c r="R15" i="7"/>
  <c r="S13" i="7"/>
  <c r="R13" i="7"/>
  <c r="S11" i="7"/>
  <c r="R11" i="7"/>
  <c r="S9" i="7"/>
  <c r="R9" i="7"/>
  <c r="S7" i="7"/>
  <c r="R7" i="7"/>
  <c r="S5" i="7"/>
  <c r="R5" i="7"/>
  <c r="S3" i="7"/>
  <c r="R3" i="7"/>
  <c r="S10" i="19"/>
  <c r="R10" i="19"/>
  <c r="S9" i="19"/>
  <c r="R9" i="19"/>
  <c r="S12" i="6"/>
  <c r="R12" i="6"/>
  <c r="S38" i="6"/>
  <c r="R38" i="6"/>
  <c r="S39" i="6"/>
  <c r="R39" i="6"/>
  <c r="S20" i="6"/>
  <c r="R20" i="6"/>
  <c r="S21" i="6"/>
  <c r="R21" i="6"/>
  <c r="S11" i="6"/>
  <c r="R11" i="6"/>
  <c r="S9" i="6"/>
  <c r="R9" i="6"/>
  <c r="S31" i="6"/>
  <c r="R31" i="6"/>
  <c r="S13" i="6"/>
  <c r="R13" i="6"/>
  <c r="S41" i="6"/>
  <c r="R41" i="6"/>
  <c r="S64" i="5"/>
  <c r="R64" i="5"/>
  <c r="S62" i="5"/>
  <c r="R62" i="5"/>
  <c r="S30" i="5"/>
  <c r="R30" i="5"/>
  <c r="S51" i="5"/>
  <c r="R51" i="5"/>
  <c r="S17" i="5"/>
  <c r="R17" i="5"/>
  <c r="S67" i="5"/>
  <c r="R67" i="5"/>
  <c r="S53" i="5"/>
  <c r="R53" i="5"/>
  <c r="S44" i="5"/>
  <c r="R44" i="5"/>
  <c r="S12" i="5"/>
  <c r="R12" i="5"/>
  <c r="S43" i="5"/>
  <c r="R43" i="5"/>
  <c r="S71" i="3"/>
  <c r="R71" i="3"/>
  <c r="S40" i="3"/>
  <c r="R40" i="3"/>
  <c r="S24" i="3"/>
  <c r="R24" i="3"/>
  <c r="S28" i="3"/>
  <c r="R28" i="3"/>
  <c r="S68" i="3"/>
  <c r="R68" i="3"/>
  <c r="S37" i="3"/>
  <c r="R37" i="3"/>
  <c r="S48" i="3"/>
  <c r="R48" i="3"/>
  <c r="S47" i="3"/>
  <c r="R47" i="3"/>
  <c r="S13" i="3"/>
  <c r="R13" i="3"/>
  <c r="S43" i="3"/>
  <c r="R43" i="3"/>
  <c r="S52" i="3"/>
  <c r="R52" i="3"/>
  <c r="S23" i="3"/>
  <c r="R23" i="3"/>
  <c r="S24" i="4"/>
  <c r="R24" i="4"/>
  <c r="S34" i="4"/>
  <c r="R34" i="4"/>
  <c r="S68" i="4"/>
  <c r="R68" i="4"/>
  <c r="S38" i="4"/>
  <c r="R38" i="4"/>
  <c r="S36" i="4"/>
  <c r="R36" i="4"/>
  <c r="S13" i="4"/>
  <c r="R13" i="4"/>
  <c r="S14" i="4"/>
  <c r="R14" i="4"/>
  <c r="S57" i="4"/>
  <c r="R57" i="4"/>
  <c r="S65" i="4"/>
  <c r="R65" i="4"/>
  <c r="S55" i="4"/>
  <c r="R55" i="4"/>
  <c r="S11" i="4"/>
  <c r="R11" i="4"/>
  <c r="S47" i="4"/>
  <c r="R47" i="4"/>
  <c r="S19" i="4"/>
  <c r="R19" i="4"/>
  <c r="S66" i="4"/>
  <c r="R66" i="4"/>
  <c r="S44" i="4"/>
  <c r="R44" i="4"/>
  <c r="S58" i="4"/>
  <c r="R58" i="4"/>
  <c r="S69" i="4"/>
  <c r="R69" i="4"/>
  <c r="S282" i="1"/>
  <c r="R282" i="1"/>
  <c r="S39" i="1"/>
  <c r="R39" i="1"/>
  <c r="S163" i="1"/>
  <c r="R163" i="1"/>
  <c r="S151" i="1"/>
  <c r="R151" i="1"/>
  <c r="S55" i="1"/>
  <c r="R55" i="1"/>
  <c r="S193" i="1"/>
  <c r="R193" i="1"/>
  <c r="S113" i="1"/>
  <c r="R113" i="1"/>
  <c r="S45" i="1"/>
  <c r="R45" i="1"/>
  <c r="S167" i="1"/>
  <c r="R167" i="1"/>
  <c r="S57" i="1"/>
  <c r="R57" i="1"/>
  <c r="S61" i="1"/>
  <c r="R61" i="1"/>
  <c r="S117" i="1"/>
  <c r="R117" i="1"/>
  <c r="S31" i="1"/>
  <c r="R31" i="1"/>
  <c r="S102" i="1"/>
  <c r="R102" i="1"/>
  <c r="S188" i="1"/>
  <c r="R188" i="1"/>
  <c r="S278" i="1"/>
  <c r="R278" i="1"/>
  <c r="S20" i="1"/>
  <c r="R20" i="1"/>
  <c r="S37" i="1"/>
  <c r="R37" i="1"/>
  <c r="S276" i="1"/>
  <c r="R276" i="1"/>
  <c r="S289" i="1"/>
  <c r="R289" i="1"/>
  <c r="S174" i="1"/>
  <c r="R174" i="1"/>
  <c r="S78" i="1"/>
  <c r="R78" i="1"/>
  <c r="S141" i="1"/>
  <c r="R141" i="1"/>
  <c r="S175" i="1"/>
  <c r="R175" i="1"/>
  <c r="S270" i="1"/>
  <c r="R270" i="1"/>
  <c r="S209" i="1"/>
  <c r="R209" i="1"/>
  <c r="S158" i="1"/>
  <c r="R158" i="1"/>
  <c r="S260" i="1"/>
  <c r="R260" i="1"/>
  <c r="S18" i="1"/>
  <c r="R18" i="1"/>
  <c r="S140" i="1"/>
  <c r="R140" i="1"/>
  <c r="S103" i="1"/>
  <c r="R103" i="1"/>
  <c r="S149" i="1"/>
  <c r="R149" i="1"/>
  <c r="S6" i="1"/>
  <c r="R6" i="1"/>
  <c r="S25" i="1"/>
  <c r="R25" i="1"/>
  <c r="S26" i="1"/>
  <c r="R26" i="1"/>
  <c r="S273" i="1"/>
  <c r="R273" i="1"/>
  <c r="S221" i="1"/>
  <c r="R221" i="1"/>
  <c r="S280" i="1"/>
  <c r="R280" i="1"/>
  <c r="S222" i="1"/>
  <c r="R222" i="1"/>
  <c r="S144" i="1"/>
  <c r="R144" i="1"/>
  <c r="S257" i="1"/>
  <c r="R257" i="1"/>
  <c r="S51" i="1"/>
  <c r="R51" i="1"/>
  <c r="S89" i="1"/>
  <c r="R89" i="1"/>
  <c r="S119" i="1"/>
  <c r="R119" i="1"/>
  <c r="S5" i="1"/>
  <c r="R5" i="1"/>
  <c r="S87" i="1"/>
  <c r="R87" i="1"/>
  <c r="S242" i="1"/>
  <c r="R242" i="1"/>
  <c r="S123" i="1"/>
  <c r="R123" i="1"/>
  <c r="S192" i="1"/>
  <c r="R192" i="1"/>
  <c r="S110" i="1"/>
  <c r="R110" i="1"/>
  <c r="S56" i="1"/>
  <c r="R56" i="1"/>
  <c r="S173" i="1"/>
  <c r="R173" i="1"/>
  <c r="S156" i="1"/>
  <c r="R156" i="1"/>
  <c r="S7" i="1"/>
  <c r="R7" i="1"/>
  <c r="S236" i="1"/>
  <c r="R236" i="1"/>
  <c r="S234" i="1"/>
  <c r="R234" i="1"/>
  <c r="S12" i="1"/>
  <c r="R12" i="1"/>
  <c r="S274" i="1"/>
  <c r="R274" i="1"/>
  <c r="S9" i="1"/>
  <c r="R9" i="1"/>
  <c r="S216" i="1"/>
  <c r="R216" i="1"/>
  <c r="S277" i="1"/>
  <c r="R277" i="1"/>
  <c r="S17" i="20"/>
  <c r="R17" i="20"/>
  <c r="S19" i="12"/>
  <c r="R19" i="12"/>
  <c r="S28" i="12"/>
  <c r="R28" i="12"/>
  <c r="S21" i="12"/>
  <c r="R21" i="12"/>
  <c r="S10" i="11"/>
  <c r="R10" i="11"/>
  <c r="S16" i="11"/>
  <c r="R16" i="11"/>
  <c r="S38" i="10"/>
  <c r="R38" i="10"/>
  <c r="S40" i="10"/>
  <c r="R40" i="10"/>
  <c r="S184" i="8"/>
  <c r="R184" i="8"/>
  <c r="S59" i="8"/>
  <c r="R59" i="8"/>
  <c r="S178" i="8"/>
  <c r="R178" i="8"/>
  <c r="S60" i="8"/>
  <c r="R60" i="8"/>
  <c r="S133" i="8"/>
  <c r="R133" i="8"/>
  <c r="S105" i="8"/>
  <c r="R105" i="8"/>
  <c r="S72" i="8"/>
  <c r="R72" i="8"/>
  <c r="S157" i="8"/>
  <c r="R157" i="8"/>
  <c r="S43" i="6"/>
  <c r="R43" i="6"/>
  <c r="S68" i="5"/>
  <c r="R68" i="5"/>
  <c r="S60" i="5"/>
  <c r="R60" i="5"/>
  <c r="S6" i="5"/>
  <c r="R6" i="5"/>
  <c r="S22" i="5"/>
  <c r="R22" i="5"/>
  <c r="S27" i="5"/>
  <c r="R27" i="5"/>
  <c r="S18" i="5"/>
  <c r="R18" i="5"/>
  <c r="S35" i="3"/>
  <c r="R35" i="3"/>
  <c r="S19" i="3"/>
  <c r="R19" i="3"/>
  <c r="S55" i="3"/>
  <c r="R55" i="3"/>
  <c r="S70" i="4"/>
  <c r="R70" i="4"/>
  <c r="S6" i="4"/>
  <c r="R6" i="4"/>
  <c r="S134" i="1"/>
  <c r="R134" i="1"/>
  <c r="S142" i="1"/>
  <c r="R142" i="1"/>
  <c r="S11" i="1"/>
  <c r="R11" i="1"/>
  <c r="S126" i="1"/>
  <c r="R126" i="1"/>
  <c r="S264" i="1"/>
  <c r="R264" i="1"/>
  <c r="S98" i="1"/>
  <c r="R98" i="1"/>
  <c r="S69" i="1"/>
  <c r="R69" i="1"/>
  <c r="S198" i="1"/>
  <c r="R198" i="1"/>
  <c r="S230" i="1"/>
  <c r="R230" i="1"/>
  <c r="S85" i="1"/>
  <c r="R85" i="1"/>
  <c r="S255" i="1"/>
  <c r="R255" i="1"/>
  <c r="S284" i="1"/>
  <c r="R284" i="1"/>
  <c r="S14" i="20"/>
  <c r="R14" i="20"/>
  <c r="S4" i="20"/>
  <c r="R4" i="20"/>
  <c r="S15" i="20"/>
  <c r="R15" i="20"/>
  <c r="S8" i="20"/>
  <c r="R8" i="20"/>
  <c r="S45" i="12"/>
  <c r="R45" i="12"/>
  <c r="S25" i="12"/>
  <c r="R25" i="12"/>
  <c r="S41" i="12"/>
  <c r="R41" i="12"/>
  <c r="S35" i="11"/>
  <c r="R35" i="11"/>
  <c r="S41" i="11"/>
  <c r="R41" i="11"/>
  <c r="S9" i="11"/>
  <c r="R9" i="11"/>
  <c r="S36" i="11"/>
  <c r="R36" i="11"/>
  <c r="S17" i="11"/>
  <c r="R17" i="11"/>
  <c r="S22" i="11"/>
  <c r="R22" i="11"/>
  <c r="S3" i="11"/>
  <c r="R3" i="11"/>
  <c r="S47" i="11"/>
  <c r="R47" i="11"/>
  <c r="S4" i="11"/>
  <c r="R4" i="11"/>
  <c r="S46" i="11"/>
  <c r="R46" i="11"/>
  <c r="S27" i="11"/>
  <c r="R27" i="11"/>
  <c r="S25" i="11"/>
  <c r="R25" i="11"/>
  <c r="S23" i="11"/>
  <c r="R23" i="11"/>
  <c r="S15" i="10"/>
  <c r="R15" i="10"/>
  <c r="S7" i="10"/>
  <c r="R7" i="10"/>
  <c r="S20" i="10"/>
  <c r="R20" i="10"/>
  <c r="S3" i="10"/>
  <c r="R3" i="10"/>
  <c r="S26" i="9"/>
  <c r="R26" i="9"/>
  <c r="S33" i="9"/>
  <c r="R33" i="9"/>
  <c r="S43" i="9"/>
  <c r="R43" i="9"/>
  <c r="S27" i="9"/>
  <c r="R27" i="9"/>
  <c r="S36" i="9"/>
  <c r="R36" i="9"/>
  <c r="R5" i="8"/>
  <c r="S76" i="8"/>
  <c r="R76" i="8"/>
  <c r="S38" i="8"/>
  <c r="R38" i="8"/>
  <c r="S145" i="8"/>
  <c r="R145" i="8"/>
  <c r="S121" i="8"/>
  <c r="R121" i="8"/>
  <c r="S111" i="8"/>
  <c r="R111" i="8"/>
  <c r="S94" i="8"/>
  <c r="R94" i="8"/>
  <c r="S68" i="8"/>
  <c r="R68" i="8"/>
  <c r="S186" i="8"/>
  <c r="R186" i="8"/>
  <c r="S118" i="8"/>
  <c r="R118" i="8"/>
  <c r="S16" i="8"/>
  <c r="R16" i="8"/>
  <c r="S77" i="8"/>
  <c r="R77" i="8"/>
  <c r="S116" i="8"/>
  <c r="R116" i="8"/>
  <c r="S33" i="8"/>
  <c r="R33" i="8"/>
  <c r="S46" i="8"/>
  <c r="R46" i="8"/>
  <c r="S54" i="8"/>
  <c r="R54" i="8"/>
  <c r="S193" i="8"/>
  <c r="R193" i="8"/>
  <c r="S93" i="8"/>
  <c r="R93" i="8"/>
  <c r="S134" i="8"/>
  <c r="R134" i="8"/>
  <c r="S89" i="8"/>
  <c r="R89" i="8"/>
  <c r="S66" i="8"/>
  <c r="R66" i="8"/>
  <c r="S139" i="8"/>
  <c r="R139" i="8"/>
  <c r="S41" i="8"/>
  <c r="R41" i="8"/>
  <c r="S144" i="8"/>
  <c r="R144" i="8"/>
  <c r="S181" i="8"/>
  <c r="R181" i="8"/>
  <c r="S128" i="8"/>
  <c r="R128" i="8"/>
  <c r="S173" i="8"/>
  <c r="R173" i="8"/>
  <c r="S100" i="8"/>
  <c r="R100" i="8"/>
  <c r="S78" i="8"/>
  <c r="R78" i="8"/>
  <c r="S67" i="8"/>
  <c r="R67" i="8"/>
  <c r="S4" i="19"/>
  <c r="R4" i="19"/>
  <c r="S10" i="6"/>
  <c r="R10" i="6"/>
  <c r="S19" i="6"/>
  <c r="R19" i="6"/>
  <c r="S16" i="6"/>
  <c r="R16" i="6"/>
  <c r="S30" i="6"/>
  <c r="R30" i="6"/>
  <c r="S19" i="5"/>
  <c r="R19" i="5"/>
  <c r="S13" i="5"/>
  <c r="R13" i="5"/>
  <c r="S63" i="5"/>
  <c r="R63" i="5"/>
  <c r="S65" i="5"/>
  <c r="R65" i="5"/>
  <c r="S69" i="5"/>
  <c r="R69" i="5"/>
  <c r="S49" i="5"/>
  <c r="R49" i="5"/>
  <c r="S16" i="5"/>
  <c r="R16" i="5"/>
  <c r="S8" i="5"/>
  <c r="R8" i="5"/>
  <c r="S57" i="5"/>
  <c r="R57" i="5"/>
  <c r="S11" i="5"/>
  <c r="R11" i="5"/>
  <c r="S45" i="5"/>
  <c r="R45" i="5"/>
  <c r="S44" i="3"/>
  <c r="R44" i="3"/>
  <c r="S46" i="3"/>
  <c r="R46" i="3"/>
  <c r="S49" i="3"/>
  <c r="R49" i="3"/>
  <c r="S6" i="3"/>
  <c r="R6" i="3"/>
  <c r="S38" i="3"/>
  <c r="R38" i="3"/>
  <c r="S57" i="3"/>
  <c r="R57" i="3"/>
  <c r="S5" i="3"/>
  <c r="R5" i="3"/>
  <c r="S3" i="3"/>
  <c r="R3" i="3"/>
  <c r="S9" i="3"/>
  <c r="R9" i="3"/>
  <c r="S17" i="4"/>
  <c r="R17" i="4"/>
  <c r="S60" i="4"/>
  <c r="R60" i="4"/>
  <c r="S79" i="4"/>
  <c r="R79" i="4"/>
  <c r="S61" i="4"/>
  <c r="R61" i="4"/>
  <c r="S10" i="4"/>
  <c r="R10" i="4"/>
  <c r="S29" i="4"/>
  <c r="R29" i="4"/>
  <c r="S74" i="4"/>
  <c r="R74" i="4"/>
  <c r="S71" i="4"/>
  <c r="R71" i="4"/>
  <c r="S106" i="1"/>
  <c r="R106" i="1"/>
  <c r="S29" i="1"/>
  <c r="R29" i="1"/>
  <c r="S66" i="1"/>
  <c r="R66" i="1"/>
  <c r="S4" i="1"/>
  <c r="R4" i="1"/>
  <c r="S76" i="1"/>
  <c r="R76" i="1"/>
  <c r="S225" i="1"/>
  <c r="R225" i="1"/>
  <c r="S8" i="1"/>
  <c r="R8" i="1"/>
  <c r="S153" i="1"/>
  <c r="R153" i="1"/>
  <c r="S50" i="1"/>
  <c r="R50" i="1"/>
  <c r="S194" i="1"/>
  <c r="R194" i="1"/>
  <c r="S181" i="1"/>
  <c r="R181" i="1"/>
  <c r="S116" i="1"/>
  <c r="R116" i="1"/>
  <c r="S94" i="1"/>
  <c r="R94" i="1"/>
  <c r="S211" i="1"/>
  <c r="R211" i="1"/>
  <c r="S28" i="1"/>
  <c r="R28" i="1"/>
  <c r="S279" i="1"/>
  <c r="R279" i="1"/>
  <c r="S160" i="1"/>
  <c r="R160" i="1"/>
  <c r="S41" i="1"/>
  <c r="R41" i="1"/>
  <c r="S91" i="1"/>
  <c r="R91" i="1"/>
  <c r="S133" i="1"/>
  <c r="R133" i="1"/>
  <c r="S247" i="1"/>
  <c r="R247" i="1"/>
  <c r="S14" i="1"/>
  <c r="R14" i="1"/>
  <c r="S44" i="1"/>
  <c r="R44" i="1"/>
  <c r="S184" i="1"/>
  <c r="R184" i="1"/>
  <c r="S124" i="1"/>
  <c r="R124" i="1"/>
  <c r="S114" i="1"/>
  <c r="R114" i="1"/>
  <c r="S104" i="1"/>
  <c r="R104" i="1"/>
  <c r="S179" i="1"/>
  <c r="R179" i="1"/>
  <c r="S226" i="1"/>
  <c r="R226" i="1"/>
  <c r="S77" i="1"/>
  <c r="R77" i="1"/>
  <c r="S112" i="1"/>
  <c r="R112" i="1"/>
  <c r="S79" i="1"/>
  <c r="R79" i="1"/>
  <c r="S143" i="1"/>
  <c r="R143" i="1"/>
  <c r="S34" i="12"/>
  <c r="R34" i="12"/>
  <c r="S20" i="12"/>
  <c r="R20" i="12"/>
  <c r="S9" i="12"/>
  <c r="R9" i="12"/>
  <c r="S6" i="11"/>
  <c r="R6" i="11"/>
  <c r="S13" i="9"/>
  <c r="R13" i="9"/>
  <c r="S13" i="8"/>
  <c r="R13" i="8"/>
  <c r="S13" i="10"/>
  <c r="R13" i="10"/>
  <c r="S6" i="10"/>
  <c r="R6" i="10"/>
  <c r="S29" i="10"/>
  <c r="R29" i="10"/>
  <c r="S10" i="10"/>
  <c r="R10" i="10"/>
  <c r="S9" i="10"/>
  <c r="R9" i="10"/>
  <c r="S11" i="9"/>
  <c r="R11" i="9"/>
  <c r="S8" i="6"/>
  <c r="R8" i="6"/>
  <c r="S3" i="5"/>
  <c r="R3" i="5"/>
  <c r="S40" i="5"/>
  <c r="R40" i="5"/>
  <c r="S21" i="5"/>
  <c r="R21" i="5"/>
  <c r="S46" i="5"/>
  <c r="R46" i="5"/>
  <c r="S4" i="5"/>
  <c r="R4" i="5"/>
  <c r="S39" i="5"/>
  <c r="R39" i="5"/>
  <c r="S54" i="3"/>
  <c r="R54" i="3"/>
  <c r="S14" i="3"/>
  <c r="R14" i="3"/>
  <c r="S16" i="4"/>
  <c r="R16" i="4"/>
  <c r="S28" i="4"/>
  <c r="R28" i="4"/>
  <c r="S22" i="4"/>
  <c r="R22" i="4"/>
  <c r="S39" i="4"/>
  <c r="R39" i="4"/>
  <c r="S81" i="4"/>
  <c r="R81" i="4"/>
  <c r="S18" i="4"/>
  <c r="R18" i="4"/>
  <c r="S9" i="8"/>
  <c r="R9" i="8"/>
  <c r="S27" i="8"/>
  <c r="R27" i="8"/>
  <c r="S190" i="8"/>
  <c r="R190" i="8"/>
  <c r="S117" i="8"/>
  <c r="R117" i="8"/>
  <c r="S136" i="8"/>
  <c r="R136" i="8"/>
  <c r="S79" i="8"/>
  <c r="R79" i="8"/>
  <c r="S162" i="8"/>
  <c r="R162" i="8"/>
  <c r="S200" i="8"/>
  <c r="R200" i="8"/>
  <c r="S62" i="8"/>
  <c r="R62" i="8"/>
  <c r="S202" i="8"/>
  <c r="R202" i="8"/>
  <c r="S246" i="1"/>
  <c r="R246" i="1"/>
  <c r="S86" i="1"/>
  <c r="R86" i="1"/>
  <c r="S166" i="1"/>
  <c r="R166" i="1"/>
  <c r="S249" i="1"/>
  <c r="R249" i="1"/>
  <c r="S180" i="1"/>
  <c r="R180" i="1"/>
  <c r="S30" i="1"/>
  <c r="R30" i="1"/>
  <c r="S168" i="1"/>
  <c r="R168" i="1"/>
  <c r="S231" i="1"/>
  <c r="R231" i="1"/>
  <c r="S148" i="1"/>
  <c r="R148" i="1"/>
  <c r="S241" i="1"/>
  <c r="R241" i="1"/>
  <c r="S93" i="1"/>
  <c r="R93" i="1"/>
  <c r="S38" i="1"/>
  <c r="R38" i="1"/>
  <c r="S81" i="1"/>
  <c r="R81" i="1"/>
  <c r="S233" i="1"/>
  <c r="R233" i="1"/>
  <c r="S281" i="1"/>
  <c r="R281" i="1"/>
  <c r="S40" i="12"/>
  <c r="R40" i="12"/>
  <c r="S17" i="12"/>
  <c r="R17" i="12"/>
  <c r="S14" i="9"/>
  <c r="R14" i="9"/>
  <c r="S41" i="9"/>
  <c r="R41" i="9"/>
  <c r="S3" i="9"/>
  <c r="R3" i="9"/>
  <c r="S6" i="8"/>
  <c r="R6" i="8"/>
  <c r="S25" i="8"/>
  <c r="R25" i="8"/>
  <c r="S35" i="8"/>
  <c r="R35" i="8"/>
  <c r="S80" i="8"/>
  <c r="R80" i="8"/>
  <c r="S98" i="8"/>
  <c r="R98" i="8"/>
  <c r="S29" i="6"/>
  <c r="R29" i="6"/>
  <c r="S35" i="6"/>
  <c r="R35" i="6"/>
  <c r="S25" i="6"/>
  <c r="R25" i="6"/>
  <c r="S4" i="6"/>
  <c r="R4" i="6"/>
  <c r="S70" i="3"/>
  <c r="R70" i="3"/>
  <c r="S7" i="3"/>
  <c r="R7" i="3"/>
  <c r="S51" i="4"/>
  <c r="R51" i="4"/>
  <c r="S83" i="1"/>
  <c r="R83" i="1"/>
  <c r="S70" i="1"/>
  <c r="R70" i="1"/>
  <c r="S283" i="1"/>
  <c r="R283" i="1"/>
  <c r="S232" i="1"/>
  <c r="R232" i="1"/>
  <c r="S258" i="1"/>
  <c r="R258" i="1"/>
  <c r="S132" i="1"/>
  <c r="R132" i="1"/>
  <c r="S54" i="9"/>
  <c r="R54" i="9"/>
  <c r="S8" i="19"/>
  <c r="R8" i="19"/>
  <c r="S7" i="19"/>
  <c r="R7" i="19"/>
  <c r="S38" i="5"/>
  <c r="R38" i="5"/>
  <c r="S31" i="3"/>
  <c r="R31" i="3"/>
  <c r="S62" i="4"/>
  <c r="R62" i="4"/>
  <c r="S48" i="4"/>
  <c r="R48" i="4"/>
  <c r="S20" i="4"/>
  <c r="R20" i="4"/>
  <c r="S5" i="8"/>
  <c r="S164" i="1"/>
  <c r="R164" i="1"/>
  <c r="S155" i="1"/>
  <c r="R155" i="1"/>
  <c r="S178" i="1"/>
  <c r="R178" i="1"/>
  <c r="S24" i="1"/>
  <c r="R24" i="1"/>
  <c r="S43" i="1"/>
  <c r="R43" i="1"/>
  <c r="S100" i="1"/>
  <c r="R100" i="1"/>
  <c r="S285" i="1"/>
  <c r="R285" i="1"/>
  <c r="S39" i="12"/>
  <c r="R39" i="12"/>
  <c r="S22" i="12"/>
  <c r="R22" i="12"/>
  <c r="S37" i="12"/>
  <c r="R37" i="12"/>
  <c r="S38" i="12"/>
  <c r="R38" i="12"/>
  <c r="S42" i="12"/>
  <c r="R42" i="12"/>
  <c r="S4" i="12"/>
  <c r="R4" i="12"/>
  <c r="S13" i="12"/>
  <c r="R13" i="12"/>
  <c r="S12" i="12"/>
  <c r="R12" i="12"/>
  <c r="S24" i="12"/>
  <c r="R24" i="12"/>
  <c r="S10" i="12"/>
  <c r="R10" i="12"/>
  <c r="S7" i="12"/>
  <c r="R7" i="12"/>
  <c r="S33" i="12"/>
  <c r="R33" i="12"/>
  <c r="S18" i="12"/>
  <c r="R18" i="12"/>
  <c r="S36" i="12"/>
  <c r="R36" i="12"/>
  <c r="S3" i="12"/>
  <c r="R3" i="12"/>
  <c r="S31" i="10"/>
  <c r="R31" i="10"/>
  <c r="S30" i="10"/>
  <c r="R30" i="10"/>
  <c r="S4" i="10"/>
  <c r="R4" i="10"/>
  <c r="S35" i="10"/>
  <c r="R35" i="10"/>
  <c r="S26" i="10"/>
  <c r="R26" i="10"/>
  <c r="S6" i="9"/>
  <c r="R6" i="9"/>
  <c r="S4" i="9"/>
  <c r="R4" i="9"/>
  <c r="S45" i="9"/>
  <c r="R45" i="9"/>
  <c r="S188" i="8"/>
  <c r="R188" i="8"/>
  <c r="S57" i="8"/>
  <c r="R57" i="8"/>
  <c r="S169" i="8"/>
  <c r="R169" i="8"/>
  <c r="S155" i="8"/>
  <c r="R155" i="8"/>
  <c r="S75" i="8"/>
  <c r="R75" i="8"/>
  <c r="S141" i="8"/>
  <c r="R141" i="8"/>
  <c r="S34" i="8"/>
  <c r="R34" i="8"/>
  <c r="S19" i="8"/>
  <c r="R19" i="8"/>
  <c r="S3" i="19"/>
  <c r="R3" i="19"/>
  <c r="S5" i="19"/>
  <c r="R5" i="19"/>
  <c r="S6" i="19"/>
  <c r="R6" i="19"/>
  <c r="S15" i="6"/>
  <c r="R15" i="6"/>
  <c r="S6" i="6"/>
  <c r="R6" i="6"/>
  <c r="S24" i="6"/>
  <c r="R24" i="6"/>
  <c r="S7" i="6"/>
  <c r="R7" i="6"/>
  <c r="S14" i="6"/>
  <c r="R14" i="6"/>
  <c r="S23" i="6"/>
  <c r="R23" i="6"/>
  <c r="S27" i="6"/>
  <c r="R27" i="6"/>
  <c r="S3" i="6"/>
  <c r="R3" i="6"/>
  <c r="S52" i="5"/>
  <c r="R52" i="5"/>
  <c r="S26" i="5"/>
  <c r="R26" i="5"/>
  <c r="S59" i="3"/>
  <c r="R59" i="3"/>
  <c r="S27" i="3"/>
  <c r="R27" i="3"/>
  <c r="S12" i="3"/>
  <c r="R12" i="3"/>
  <c r="S26" i="3"/>
  <c r="R26" i="3"/>
  <c r="S10" i="3"/>
  <c r="R10" i="3"/>
  <c r="S42" i="3"/>
  <c r="R42" i="3"/>
  <c r="S75" i="3"/>
  <c r="R75" i="3"/>
  <c r="S20" i="3"/>
  <c r="R20" i="3"/>
  <c r="S62" i="3"/>
  <c r="R62" i="3"/>
  <c r="S41" i="3"/>
  <c r="R41" i="3"/>
  <c r="S42" i="4"/>
  <c r="R42" i="4"/>
  <c r="S53" i="4"/>
  <c r="R53" i="4"/>
  <c r="S32" i="4"/>
  <c r="R32" i="4"/>
  <c r="S54" i="4"/>
  <c r="R54" i="4"/>
  <c r="S30" i="4"/>
  <c r="R30" i="4"/>
  <c r="S25" i="4"/>
  <c r="R25" i="4"/>
  <c r="S9" i="4"/>
  <c r="R9" i="4"/>
  <c r="S41" i="4"/>
  <c r="R41" i="4"/>
  <c r="S50" i="4"/>
  <c r="R50" i="4"/>
  <c r="S4" i="4"/>
  <c r="R4" i="4"/>
  <c r="S76" i="4"/>
  <c r="R76" i="4"/>
  <c r="S77" i="4"/>
  <c r="R77" i="4"/>
  <c r="S40" i="4"/>
  <c r="R40" i="4"/>
  <c r="S35" i="4"/>
  <c r="R35" i="4"/>
  <c r="S80" i="4"/>
  <c r="R80" i="4"/>
  <c r="S26" i="4"/>
  <c r="R26" i="4"/>
  <c r="S46" i="4"/>
  <c r="R46" i="4"/>
  <c r="S63" i="4"/>
  <c r="R63" i="4"/>
  <c r="S12" i="4"/>
  <c r="R12" i="4"/>
  <c r="S73" i="4"/>
  <c r="R73" i="4"/>
  <c r="S21" i="4"/>
  <c r="R21" i="4"/>
  <c r="S31" i="4"/>
  <c r="R31" i="4"/>
  <c r="S8" i="4"/>
  <c r="R8" i="4"/>
  <c r="S3" i="4"/>
  <c r="R3" i="4"/>
  <c r="S208" i="1"/>
  <c r="R208" i="1"/>
  <c r="S214" i="1"/>
  <c r="R214" i="1"/>
  <c r="S251" i="1"/>
  <c r="R251" i="1"/>
  <c r="S17" i="1"/>
  <c r="R17" i="1"/>
  <c r="S21" i="1"/>
  <c r="R21" i="1"/>
  <c r="S129" i="1"/>
  <c r="R129" i="1"/>
  <c r="S271" i="1"/>
  <c r="R271" i="1"/>
  <c r="S122" i="1"/>
  <c r="R122" i="1"/>
  <c r="S182" i="1"/>
  <c r="R182" i="1"/>
  <c r="S27" i="1"/>
  <c r="R27" i="1"/>
  <c r="S203" i="1"/>
  <c r="R203" i="1"/>
  <c r="S130" i="1"/>
  <c r="R130" i="1"/>
  <c r="S191" i="1"/>
  <c r="R191" i="1"/>
  <c r="S269" i="1"/>
  <c r="R269" i="1"/>
  <c r="S286" i="1"/>
  <c r="R286" i="1"/>
  <c r="S90" i="1"/>
  <c r="R90" i="1"/>
  <c r="S128" i="1"/>
  <c r="R128" i="1"/>
  <c r="S125" i="1"/>
  <c r="R125" i="1"/>
  <c r="S154" i="1"/>
  <c r="R154" i="1"/>
  <c r="S59" i="1"/>
  <c r="R59" i="1"/>
  <c r="S40" i="1"/>
  <c r="R40" i="1"/>
  <c r="S145" i="1"/>
  <c r="R145" i="1"/>
  <c r="S49" i="1"/>
  <c r="R49" i="1"/>
  <c r="S196" i="1"/>
  <c r="R196" i="1"/>
  <c r="S52" i="1"/>
  <c r="R52" i="1"/>
  <c r="S266" i="1"/>
  <c r="R266" i="1"/>
  <c r="S118" i="1"/>
  <c r="R118" i="1"/>
  <c r="S46" i="1"/>
  <c r="R46" i="1"/>
  <c r="S10" i="1"/>
  <c r="R10" i="1"/>
  <c r="S235" i="1"/>
  <c r="R235" i="1"/>
  <c r="S150" i="1"/>
  <c r="R150" i="1"/>
  <c r="S15" i="1"/>
  <c r="R15" i="1"/>
  <c r="S205" i="1"/>
  <c r="R205" i="1"/>
  <c r="S135" i="1"/>
  <c r="R135" i="1"/>
  <c r="S197" i="1"/>
  <c r="R197" i="1"/>
  <c r="S183" i="1"/>
  <c r="R183" i="1"/>
  <c r="S34" i="1"/>
  <c r="R34" i="1"/>
  <c r="S23" i="1"/>
  <c r="R23" i="1"/>
  <c r="S223" i="1"/>
  <c r="R223" i="1"/>
  <c r="S252" i="1"/>
  <c r="R252" i="1"/>
  <c r="S47" i="1"/>
  <c r="R47" i="1"/>
  <c r="S159" i="1"/>
  <c r="R159" i="1"/>
  <c r="S3" i="1"/>
  <c r="R3" i="1"/>
  <c r="S63" i="1"/>
  <c r="R63" i="1"/>
  <c r="S65" i="1"/>
  <c r="R65" i="1"/>
  <c r="S177" i="1"/>
  <c r="R177" i="1"/>
  <c r="S152" i="1"/>
  <c r="R152" i="1"/>
  <c r="S95" i="1"/>
  <c r="R95" i="1"/>
  <c r="S244" i="1"/>
  <c r="R244" i="1"/>
  <c r="S287" i="1"/>
  <c r="R287" i="1"/>
  <c r="S16" i="1"/>
  <c r="R16" i="1"/>
  <c r="S169" i="1"/>
  <c r="R169" i="1"/>
  <c r="S268" i="1"/>
  <c r="R268" i="1"/>
  <c r="S237" i="1"/>
  <c r="R237" i="1"/>
  <c r="S71" i="1"/>
  <c r="R71" i="1"/>
  <c r="S67" i="1"/>
  <c r="R67" i="1"/>
  <c r="S84" i="1"/>
  <c r="R84" i="1"/>
  <c r="S22" i="1"/>
  <c r="R22" i="1"/>
  <c r="S111" i="1"/>
  <c r="R111" i="1"/>
  <c r="S170" i="1"/>
  <c r="R170" i="1"/>
  <c r="S54" i="1"/>
  <c r="R54" i="1"/>
  <c r="S19" i="1"/>
  <c r="R19" i="1"/>
  <c r="S74" i="1"/>
  <c r="R74" i="1"/>
  <c r="S204" i="1"/>
  <c r="R204" i="1"/>
  <c r="S259" i="1"/>
  <c r="R259" i="1"/>
  <c r="S53" i="1"/>
  <c r="R53" i="1"/>
  <c r="S92" i="1"/>
  <c r="R92" i="1"/>
  <c r="S291" i="1"/>
  <c r="R291" i="1"/>
  <c r="S60" i="1"/>
  <c r="R60" i="1"/>
  <c r="S105" i="1"/>
  <c r="R105" i="1"/>
  <c r="S3" i="20"/>
  <c r="R3" i="20"/>
  <c r="S5" i="12"/>
  <c r="R5" i="12"/>
  <c r="S21" i="11"/>
  <c r="R21" i="11"/>
  <c r="S16" i="10"/>
  <c r="R16" i="10"/>
  <c r="S20" i="9"/>
  <c r="R20" i="9"/>
  <c r="S15" i="4"/>
  <c r="R15" i="4"/>
  <c r="S158" i="8"/>
  <c r="R158" i="8"/>
  <c r="S240" i="1"/>
  <c r="R240" i="1"/>
  <c r="S16" i="20" l="1"/>
  <c r="R16" i="20"/>
  <c r="S5" i="20"/>
  <c r="R5" i="20"/>
  <c r="S40" i="11"/>
  <c r="R40" i="11"/>
  <c r="S28" i="11"/>
  <c r="R28" i="11"/>
  <c r="S5" i="11"/>
  <c r="R5" i="11"/>
  <c r="S49" i="9"/>
  <c r="R49" i="9"/>
  <c r="S8" i="9"/>
  <c r="R8" i="9"/>
  <c r="S22" i="9"/>
  <c r="R22" i="9"/>
  <c r="S29" i="9"/>
  <c r="R29" i="9"/>
  <c r="S50" i="9"/>
  <c r="R50" i="9"/>
  <c r="S31" i="9"/>
  <c r="R31" i="9"/>
  <c r="S47" i="9"/>
  <c r="R47" i="9"/>
  <c r="S16" i="9"/>
  <c r="R16" i="9"/>
  <c r="S30" i="8"/>
  <c r="R30" i="8"/>
  <c r="S23" i="8"/>
  <c r="R23" i="8"/>
  <c r="S99" i="8"/>
  <c r="R99" i="8"/>
  <c r="S70" i="8"/>
  <c r="R70" i="8"/>
  <c r="S71" i="8"/>
  <c r="R71" i="8"/>
  <c r="S119" i="8"/>
  <c r="R119" i="8"/>
  <c r="S3" i="8"/>
  <c r="R3" i="8"/>
  <c r="S142" i="8"/>
  <c r="R142" i="8"/>
  <c r="S203" i="8"/>
  <c r="R203" i="8"/>
  <c r="S153" i="8"/>
  <c r="R153" i="8"/>
  <c r="S146" i="8"/>
  <c r="R146" i="8"/>
  <c r="S7" i="8"/>
  <c r="R7" i="8"/>
  <c r="S82" i="8"/>
  <c r="R82" i="8"/>
  <c r="S14" i="8"/>
  <c r="R14" i="8"/>
  <c r="S163" i="8"/>
  <c r="R163" i="8"/>
  <c r="S197" i="8"/>
  <c r="R197" i="8"/>
  <c r="S40" i="8"/>
  <c r="R40" i="8"/>
  <c r="S102" i="8"/>
  <c r="R102" i="8"/>
  <c r="S15" i="5"/>
  <c r="R15" i="5"/>
  <c r="S36" i="5"/>
  <c r="R36" i="5"/>
  <c r="S50" i="5"/>
  <c r="R50" i="5"/>
  <c r="S10" i="5"/>
  <c r="R10" i="5"/>
  <c r="S66" i="5"/>
  <c r="R66" i="5"/>
  <c r="S29" i="5"/>
  <c r="R29" i="5"/>
  <c r="S61" i="5"/>
  <c r="R61" i="5"/>
  <c r="S11" i="3"/>
  <c r="R11" i="3"/>
  <c r="S34" i="3"/>
  <c r="R34" i="3"/>
  <c r="S4" i="3"/>
  <c r="R4" i="3"/>
  <c r="S73" i="3"/>
  <c r="R73" i="3"/>
  <c r="S21" i="3"/>
  <c r="R21" i="3"/>
  <c r="S15" i="3"/>
  <c r="R15" i="3"/>
  <c r="S44" i="11"/>
  <c r="R44" i="11"/>
  <c r="S37" i="11"/>
  <c r="R37" i="11"/>
  <c r="S23" i="9"/>
  <c r="R23" i="9"/>
  <c r="S44" i="8"/>
  <c r="R44" i="8"/>
  <c r="S36" i="8"/>
  <c r="R36" i="8"/>
  <c r="S140" i="8"/>
  <c r="R140" i="8"/>
  <c r="S122" i="8"/>
  <c r="R122" i="8"/>
  <c r="S48" i="8"/>
  <c r="R48" i="8"/>
  <c r="S166" i="8"/>
  <c r="R166" i="8"/>
  <c r="S86" i="8"/>
  <c r="R86" i="8"/>
  <c r="S152" i="8"/>
  <c r="R152" i="8"/>
  <c r="S129" i="8"/>
  <c r="R129" i="8"/>
  <c r="S132" i="8"/>
  <c r="R132" i="8"/>
  <c r="S21" i="8"/>
  <c r="R21" i="8"/>
  <c r="S14" i="5"/>
  <c r="R14" i="5"/>
  <c r="S5" i="5"/>
  <c r="R5" i="5"/>
  <c r="S50" i="3"/>
  <c r="S66" i="3"/>
  <c r="S22" i="3"/>
  <c r="R50" i="3"/>
  <c r="R66" i="3"/>
  <c r="R22" i="3"/>
  <c r="S11" i="20"/>
  <c r="R11" i="20"/>
  <c r="S25" i="9"/>
  <c r="R25" i="9"/>
  <c r="S31" i="8"/>
  <c r="R31" i="8"/>
  <c r="S37" i="8"/>
  <c r="R37" i="8"/>
  <c r="S42" i="8"/>
  <c r="R42" i="8"/>
  <c r="S174" i="8"/>
  <c r="R174" i="8"/>
  <c r="S84" i="8"/>
  <c r="R84" i="8"/>
  <c r="S83" i="8"/>
  <c r="R83" i="8"/>
  <c r="S10" i="8"/>
  <c r="R10" i="8"/>
  <c r="S43" i="8"/>
  <c r="R43" i="8"/>
  <c r="S25" i="5"/>
  <c r="R25" i="5"/>
  <c r="S34" i="5"/>
  <c r="R34" i="5"/>
  <c r="S8" i="3"/>
  <c r="R8" i="3"/>
  <c r="S56" i="3"/>
  <c r="R56" i="3"/>
  <c r="S36" i="3"/>
  <c r="R36" i="3"/>
  <c r="C3" i="14"/>
  <c r="E3" i="14"/>
  <c r="E6" i="14"/>
  <c r="D6" i="14"/>
  <c r="C6" i="14"/>
  <c r="D3" i="14"/>
  <c r="E5" i="14"/>
  <c r="D5" i="14"/>
  <c r="C5" i="14"/>
  <c r="E9" i="14"/>
  <c r="D9" i="14"/>
  <c r="C9" i="14"/>
  <c r="E10" i="14"/>
  <c r="D10" i="14"/>
  <c r="C10" i="14"/>
  <c r="E8" i="14"/>
  <c r="D8" i="14"/>
  <c r="C8" i="14"/>
  <c r="E7" i="14"/>
  <c r="D7" i="14"/>
  <c r="C7" i="14"/>
  <c r="E4" i="14"/>
  <c r="D4" i="14"/>
  <c r="C4" i="14"/>
  <c r="E11" i="17"/>
  <c r="D11" i="17"/>
  <c r="C11" i="17"/>
  <c r="E9" i="17"/>
  <c r="D9" i="17"/>
  <c r="C9" i="17"/>
  <c r="E7" i="17"/>
  <c r="D7" i="17"/>
  <c r="C7" i="17"/>
  <c r="E8" i="17"/>
  <c r="D8" i="17"/>
  <c r="C8" i="17"/>
  <c r="E10" i="17"/>
  <c r="D10" i="17"/>
  <c r="C10" i="17"/>
  <c r="E4" i="17"/>
  <c r="D4" i="17"/>
  <c r="C4" i="17"/>
  <c r="E3" i="17"/>
  <c r="D3" i="17"/>
  <c r="C3" i="17"/>
  <c r="E6" i="17"/>
  <c r="D6" i="17"/>
  <c r="C6" i="17"/>
  <c r="E5" i="17"/>
  <c r="D5" i="17"/>
  <c r="C5" i="17"/>
  <c r="S5" i="16" l="1"/>
  <c r="R5" i="16"/>
  <c r="S8" i="16"/>
  <c r="R8" i="16"/>
  <c r="S7" i="16"/>
  <c r="R7" i="16"/>
  <c r="S6" i="16"/>
  <c r="R6" i="16"/>
  <c r="S4" i="16"/>
  <c r="R4" i="16"/>
  <c r="S3" i="16"/>
  <c r="R3" i="16"/>
  <c r="S229" i="1"/>
  <c r="R229" i="1"/>
  <c r="S120" i="1"/>
  <c r="R120" i="1"/>
  <c r="S206" i="1"/>
  <c r="R206" i="1"/>
  <c r="S243" i="1"/>
  <c r="R243" i="1"/>
  <c r="S275" i="1"/>
  <c r="R275" i="1"/>
  <c r="S215" i="1"/>
  <c r="R215" i="1"/>
  <c r="S80" i="1"/>
  <c r="R80" i="1"/>
  <c r="S35" i="1"/>
  <c r="R35" i="1"/>
  <c r="S135" i="8" l="1"/>
  <c r="R135" i="8"/>
  <c r="S127" i="8"/>
  <c r="R127" i="8"/>
  <c r="S180" i="8"/>
  <c r="R180" i="8"/>
  <c r="S165" i="8"/>
  <c r="R165" i="8"/>
  <c r="S69" i="8"/>
  <c r="R69" i="8"/>
  <c r="S51" i="8"/>
  <c r="R51" i="8"/>
  <c r="S103" i="8"/>
  <c r="R103" i="8"/>
  <c r="S126" i="8"/>
  <c r="R126" i="8"/>
  <c r="S125" i="8"/>
  <c r="R125" i="8"/>
  <c r="S92" i="8"/>
  <c r="R92" i="8"/>
  <c r="S137" i="8"/>
  <c r="R137" i="8"/>
  <c r="S199" i="8"/>
  <c r="R199" i="8"/>
  <c r="S196" i="8"/>
  <c r="R196" i="8"/>
  <c r="S148" i="8"/>
  <c r="R148" i="8"/>
  <c r="S74" i="8"/>
  <c r="R74" i="8"/>
  <c r="S167" i="8"/>
  <c r="R167" i="8"/>
  <c r="S90" i="8"/>
  <c r="R90" i="8"/>
  <c r="S28" i="8"/>
  <c r="R28" i="8"/>
  <c r="S185" i="8"/>
  <c r="R185" i="8"/>
  <c r="S138" i="8"/>
  <c r="R138" i="8"/>
  <c r="S113" i="8"/>
  <c r="R113" i="8"/>
  <c r="S63" i="8"/>
  <c r="R63" i="8"/>
  <c r="S97" i="8"/>
  <c r="R97" i="8"/>
  <c r="S15" i="8"/>
  <c r="R15" i="8"/>
  <c r="S61" i="8"/>
  <c r="R61" i="8"/>
  <c r="S183" i="8"/>
  <c r="R183" i="8"/>
  <c r="S22" i="8"/>
  <c r="R22" i="8"/>
  <c r="S24" i="8"/>
  <c r="R24" i="8"/>
  <c r="S42" i="5"/>
  <c r="R42" i="5"/>
  <c r="S32" i="5"/>
  <c r="R32" i="5"/>
  <c r="S48" i="5"/>
  <c r="R48" i="5"/>
  <c r="S24" i="5"/>
  <c r="R24" i="5"/>
  <c r="S35" i="5"/>
  <c r="R35" i="5"/>
  <c r="S23" i="5"/>
  <c r="R23" i="5"/>
  <c r="S41" i="5"/>
  <c r="R41" i="5"/>
  <c r="S47" i="5"/>
  <c r="R47" i="5"/>
  <c r="S58" i="5"/>
  <c r="R58" i="5"/>
  <c r="S56" i="5"/>
  <c r="R56" i="5"/>
  <c r="S63" i="3"/>
  <c r="R63" i="3"/>
  <c r="S238" i="1"/>
  <c r="R238" i="1"/>
  <c r="S107" i="1"/>
  <c r="R107" i="1"/>
  <c r="S32" i="1"/>
  <c r="R32" i="1"/>
  <c r="S42" i="1"/>
  <c r="R42" i="1"/>
  <c r="S72" i="1"/>
  <c r="R72" i="1"/>
  <c r="S199" i="1"/>
  <c r="R199" i="1"/>
  <c r="S262" i="1"/>
  <c r="R262" i="1"/>
  <c r="S96" i="1"/>
  <c r="R96" i="1"/>
  <c r="S239" i="1"/>
  <c r="R239" i="1"/>
  <c r="S290" i="1"/>
  <c r="R290" i="1"/>
  <c r="S64" i="1"/>
  <c r="R64" i="1"/>
  <c r="S202" i="1"/>
  <c r="R202" i="1"/>
  <c r="S68" i="1"/>
  <c r="R68" i="1"/>
  <c r="S108" i="1"/>
  <c r="R108" i="1"/>
  <c r="S210" i="1"/>
  <c r="R210" i="1"/>
  <c r="S36" i="1"/>
  <c r="R36" i="1"/>
  <c r="S272" i="1"/>
  <c r="R272" i="1"/>
  <c r="S267" i="1"/>
  <c r="R267" i="1"/>
  <c r="S58" i="1"/>
  <c r="R58" i="1"/>
  <c r="S131" i="1"/>
  <c r="R131" i="1"/>
  <c r="S73" i="1"/>
  <c r="R73" i="1"/>
  <c r="S109" i="1"/>
  <c r="R109" i="1"/>
  <c r="R115" i="1"/>
  <c r="R263" i="1"/>
  <c r="R189" i="1"/>
  <c r="R97" i="1"/>
  <c r="R33" i="1"/>
  <c r="S97" i="1"/>
  <c r="S58" i="8"/>
  <c r="R58" i="8"/>
  <c r="S189" i="8"/>
  <c r="R189" i="8"/>
  <c r="S172" i="8"/>
  <c r="R172" i="8"/>
  <c r="S59" i="4"/>
  <c r="R59" i="4"/>
  <c r="S33" i="4"/>
  <c r="R33" i="4"/>
  <c r="S72" i="4"/>
  <c r="R72" i="4"/>
  <c r="S115" i="1"/>
  <c r="S8" i="8"/>
  <c r="R8" i="8"/>
  <c r="S108" i="8"/>
  <c r="R108" i="8"/>
  <c r="S78" i="4"/>
  <c r="R78" i="4"/>
  <c r="S159" i="8"/>
  <c r="S149" i="8"/>
  <c r="R115" i="8"/>
  <c r="R32" i="8"/>
  <c r="S85" i="8"/>
  <c r="R159" i="8"/>
  <c r="S9" i="5"/>
  <c r="R9" i="5"/>
  <c r="S45" i="4"/>
  <c r="R45" i="4"/>
  <c r="S67" i="4"/>
  <c r="R67" i="4"/>
  <c r="S194" i="8"/>
  <c r="R107" i="8"/>
  <c r="R101" i="8"/>
  <c r="R85" i="8"/>
  <c r="S101" i="8"/>
  <c r="R161" i="8"/>
  <c r="S151" i="8"/>
  <c r="R149" i="8"/>
  <c r="S7" i="5"/>
  <c r="R7" i="5"/>
  <c r="S56" i="4"/>
  <c r="R56" i="4"/>
  <c r="S23" i="4"/>
  <c r="R23" i="4"/>
  <c r="S189" i="1"/>
  <c r="S124" i="8"/>
  <c r="S32" i="8"/>
  <c r="S115" i="8"/>
  <c r="S177" i="8"/>
  <c r="S20" i="8"/>
  <c r="S175" i="8"/>
  <c r="S109" i="8"/>
  <c r="S161" i="8"/>
  <c r="S104" i="8"/>
  <c r="S179" i="8"/>
  <c r="S131" i="8"/>
  <c r="S55" i="8"/>
  <c r="S107" i="8"/>
  <c r="S154" i="8"/>
  <c r="S56" i="8"/>
  <c r="S182" i="8"/>
  <c r="S49" i="8"/>
  <c r="S28" i="5"/>
  <c r="S31" i="5"/>
  <c r="S20" i="5"/>
  <c r="S5" i="4"/>
  <c r="S37" i="4"/>
  <c r="S27" i="4"/>
  <c r="S75" i="4"/>
  <c r="S43" i="4"/>
  <c r="S52" i="4"/>
  <c r="S7" i="4"/>
  <c r="S49" i="4"/>
  <c r="S64" i="4"/>
  <c r="S33" i="1"/>
  <c r="S263" i="1"/>
  <c r="R124" i="8"/>
  <c r="R43" i="4"/>
  <c r="R182" i="8"/>
  <c r="R55" i="8"/>
  <c r="R104" i="8"/>
  <c r="R179" i="8"/>
  <c r="R56" i="8"/>
  <c r="R151" i="8"/>
  <c r="R177" i="8"/>
  <c r="R49" i="8"/>
  <c r="R31" i="5"/>
  <c r="R75" i="4"/>
  <c r="R109" i="8"/>
  <c r="R175" i="8"/>
  <c r="R154" i="8"/>
  <c r="R20" i="8"/>
  <c r="R131" i="8"/>
  <c r="R194" i="8"/>
  <c r="R28" i="5"/>
  <c r="R20" i="5"/>
  <c r="R37" i="4"/>
  <c r="R49" i="4"/>
  <c r="R5" i="4"/>
  <c r="R64" i="4"/>
  <c r="R7" i="4"/>
  <c r="R27" i="4"/>
  <c r="R52" i="4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name="New_upload_Fema" type="6" refreshedVersion="0" background="1" saveData="1">
    <textPr fileType="mac" sourceFile="/Users/rogersaunders/Documents/workspace/Training/Race results/New_upload_Fema.csv" comma="1">
      <textFields count="16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2" xr16:uid="{00000000-0015-0000-FFFF-FFFF01000000}" name="New_upload_FSen" type="6" refreshedVersion="0" background="1" saveData="1">
    <textPr fileType="mac" sourceFile="/Users/rogersaunders/Documents/workspace/Training/Race results/New_upload_FSen.csv" comma="1">
      <textFields count="42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3" xr16:uid="{00000000-0015-0000-FFFF-FFFF02000000}" name="New_upload_FU20" type="6" refreshedVersion="0" background="1" saveData="1">
    <textPr fileType="mac" sourceFile="/Users/rogersaunders/Documents/workspace/Training/Race results/New_upload_FU20.csv" comma="1">
      <textFields count="47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4" xr16:uid="{00000000-0015-0000-FFFF-FFFF03000000}" name="New_upload_FV35" type="6" refreshedVersion="0" background="1" saveData="1">
    <textPr fileType="mac" sourceFile="/Users/rogersaunders/Documents/workspace/Training/Race results/New_upload_FV35.csv" comma="1">
      <textFields count="45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5" xr16:uid="{00000000-0015-0000-FFFF-FFFF04000000}" name="New_upload_FV45" type="6" refreshedVersion="0" background="1" saveData="1">
    <textPr fileType="mac" sourceFile="/Users/rogersaunders/Documents/workspace/Training/Race results/New_upload_FV45.csv" comma="1">
      <textFields count="27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6" xr16:uid="{00000000-0015-0000-FFFF-FFFF05000000}" name="New_upload_FV55" type="6" refreshedVersion="0" background="1" saveData="1">
    <textPr fileType="mac" sourceFile="/Users/rogersaunders/Documents/workspace/Training/Race results/New_upload_FV55.csv" comma="1">
      <textFields count="46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7" xr16:uid="{00000000-0015-0000-FFFF-FFFF06000000}" name="New_upload_MSen1" type="6" refreshedVersion="0" background="1" saveData="1">
    <textPr fileType="mac" sourceFile="/Users/rogersaunders/Documents/workspace/Training/Race results/New_upload_MSen.csv" comma="1">
      <textFields count="17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8" xr16:uid="{00000000-0015-0000-FFFF-FFFF07000000}" name="New_upload_MU20" type="6" refreshedVersion="0" background="1" saveData="1">
    <textPr fileType="mac" sourceFile="/Users/rogersaunders/Documents/workspace/Training/Race results/New_upload_MU20.csv" comma="1">
      <textFields count="47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9" xr16:uid="{00000000-0015-0000-FFFF-FFFF08000000}" name="New_upload_MV40" type="6" refreshedVersion="0" background="1" saveData="1">
    <textPr fileType="mac" sourceFile="/Users/rogersaunders/Documents/workspace/Training/Race results/New_upload_MV40.csv" comma="1">
      <textFields count="45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10" xr16:uid="{00000000-0015-0000-FFFF-FFFF09000000}" name="New_upload_MV50" type="6" refreshedVersion="0" background="1" saveData="1">
    <textPr fileType="mac" sourceFile="/Users/rogersaunders/Documents/workspace/Training/Race results/New_upload_MV50.csv" comma="1">
      <textFields count="24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11" xr16:uid="{00000000-0015-0000-FFFF-FFFF0A000000}" name="New_upload_MV60" type="6" refreshedVersion="0" background="1" saveData="1">
    <textPr fileType="mac" sourceFile="/Users/rogersaunders/Documents/workspace/Training/Race results/New_upload_MV60.csv" comma="1">
      <textFields count="45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<sst xmlns="http://schemas.openxmlformats.org/spreadsheetml/2006/main" count="3595" uniqueCount="622">
  <si>
    <t xml:space="preserve">                    </t>
  </si>
  <si>
    <t xml:space="preserve">     </t>
  </si>
  <si>
    <t>Races</t>
  </si>
  <si>
    <t xml:space="preserve">    </t>
  </si>
  <si>
    <t>Position</t>
  </si>
  <si>
    <t>Category</t>
  </si>
  <si>
    <t>Club</t>
  </si>
  <si>
    <t>Total points</t>
  </si>
  <si>
    <t>Average points</t>
  </si>
  <si>
    <t>Exmouth Harriers</t>
  </si>
  <si>
    <t>South West Road Runners</t>
  </si>
  <si>
    <t>Tiverton Harriers</t>
  </si>
  <si>
    <t>Honiton Running Club</t>
  </si>
  <si>
    <t>Dawlish Coasters</t>
  </si>
  <si>
    <t>Exeter Harriers</t>
  </si>
  <si>
    <t>Axe Valley Runners</t>
  </si>
  <si>
    <t>Crediton Running Network</t>
  </si>
  <si>
    <t>Women on the Run</t>
  </si>
  <si>
    <t>Race Title</t>
  </si>
  <si>
    <t>Provisional Results</t>
  </si>
  <si>
    <t>date posted</t>
  </si>
  <si>
    <t>Confirmed Results</t>
  </si>
  <si>
    <t xml:space="preserve"> </t>
  </si>
  <si>
    <t>Total Points</t>
  </si>
  <si>
    <t>Number of runs</t>
  </si>
  <si>
    <t xml:space="preserve">Exeter Harriers          </t>
  </si>
  <si>
    <t xml:space="preserve">MSen </t>
  </si>
  <si>
    <t xml:space="preserve">Axe Valley Runners       </t>
  </si>
  <si>
    <t xml:space="preserve">MV40 </t>
  </si>
  <si>
    <t xml:space="preserve">MV50 </t>
  </si>
  <si>
    <t xml:space="preserve">South West Road Runners  </t>
  </si>
  <si>
    <t xml:space="preserve">MV60 </t>
  </si>
  <si>
    <t xml:space="preserve">Honiton Running Club     </t>
  </si>
  <si>
    <t xml:space="preserve">MV70 </t>
  </si>
  <si>
    <t xml:space="preserve">FV55 </t>
  </si>
  <si>
    <t xml:space="preserve">FSen </t>
  </si>
  <si>
    <t xml:space="preserve">FV65 </t>
  </si>
  <si>
    <t xml:space="preserve">Exmouth Harriers         </t>
  </si>
  <si>
    <t xml:space="preserve">Oliver White        </t>
  </si>
  <si>
    <t xml:space="preserve">Stephen Collier     </t>
  </si>
  <si>
    <t xml:space="preserve">Tiverton Harriers        </t>
  </si>
  <si>
    <t xml:space="preserve">FV35 </t>
  </si>
  <si>
    <t xml:space="preserve">Hannah Bown         </t>
  </si>
  <si>
    <t xml:space="preserve">Alison White        </t>
  </si>
  <si>
    <t>Exe Relays</t>
  </si>
  <si>
    <t>Name                </t>
  </si>
  <si>
    <t>Club                     </t>
  </si>
  <si>
    <t>✓</t>
  </si>
  <si>
    <t>First Chance</t>
  </si>
  <si>
    <t>Fast Friday 10K</t>
  </si>
  <si>
    <t>Uplowman 10K</t>
  </si>
  <si>
    <t>Ottery 10K</t>
  </si>
  <si>
    <t>Umborne Ug</t>
  </si>
  <si>
    <t>Forest Flyer</t>
  </si>
  <si>
    <t xml:space="preserve">Matt Frost          </t>
  </si>
  <si>
    <t>Stats</t>
  </si>
  <si>
    <t xml:space="preserve">Alister Ferguson    </t>
  </si>
  <si>
    <t xml:space="preserve">Jeffrey Curd        </t>
  </si>
  <si>
    <t xml:space="preserve">Mike Kay            </t>
  </si>
  <si>
    <t xml:space="preserve">Lewis Jones         </t>
  </si>
  <si>
    <t xml:space="preserve">Kerry Board         </t>
  </si>
  <si>
    <t xml:space="preserve">FV45 </t>
  </si>
  <si>
    <t xml:space="preserve">Donna Smith         </t>
  </si>
  <si>
    <t xml:space="preserve">Caroline Tait       </t>
  </si>
  <si>
    <t xml:space="preserve">Women on the Run         </t>
  </si>
  <si>
    <t>First Chance 10K</t>
  </si>
  <si>
    <t xml:space="preserve">Gareth Davies       </t>
  </si>
  <si>
    <t xml:space="preserve">Jamie Pullinger     </t>
  </si>
  <si>
    <t>Hamish Fletcher-cooney</t>
  </si>
  <si>
    <t xml:space="preserve">Joel Heatley        </t>
  </si>
  <si>
    <t xml:space="preserve">Jody Bee            </t>
  </si>
  <si>
    <t xml:space="preserve">Jamie Howard        </t>
  </si>
  <si>
    <t xml:space="preserve">Ross Stevens        </t>
  </si>
  <si>
    <t xml:space="preserve">Charles Edmonds     </t>
  </si>
  <si>
    <t xml:space="preserve">Dawlish Coasters         </t>
  </si>
  <si>
    <t xml:space="preserve">Richard Stone       </t>
  </si>
  <si>
    <t xml:space="preserve">Robert Scovell      </t>
  </si>
  <si>
    <t xml:space="preserve">Mark Eatough        </t>
  </si>
  <si>
    <t xml:space="preserve">Callum Lamont       </t>
  </si>
  <si>
    <t xml:space="preserve">Julian Budd         </t>
  </si>
  <si>
    <t xml:space="preserve">Roger Saunders      </t>
  </si>
  <si>
    <t xml:space="preserve">Jack Clutterbuck    </t>
  </si>
  <si>
    <t xml:space="preserve">Dan Milner          </t>
  </si>
  <si>
    <t xml:space="preserve">Mark Jelley         </t>
  </si>
  <si>
    <t xml:space="preserve">Jenny Debenham      </t>
  </si>
  <si>
    <t xml:space="preserve">Suzi Blackett       </t>
  </si>
  <si>
    <t xml:space="preserve">Angela Kerr         </t>
  </si>
  <si>
    <t xml:space="preserve">Crediton Running Network </t>
  </si>
  <si>
    <t xml:space="preserve">Linda Gethin        </t>
  </si>
  <si>
    <t xml:space="preserve">InStep Championship 2023: Male </t>
  </si>
  <si>
    <t>Exmouth 5M</t>
  </si>
  <si>
    <t>Powderham</t>
  </si>
  <si>
    <t>Crediton Crunch</t>
  </si>
  <si>
    <t xml:space="preserve">Run Exe 5K                                                                                                                                                            </t>
  </si>
  <si>
    <t>Drogo 10</t>
  </si>
  <si>
    <t>West Down Wander</t>
  </si>
  <si>
    <t>InStep Championship 2023: Male Vet40</t>
  </si>
  <si>
    <t>InStep Championship 2023: Male Vet 60</t>
  </si>
  <si>
    <t>InStep Championship 2023: Male Vet 70</t>
  </si>
  <si>
    <t>InStep Championship 2023: Male Under 20</t>
  </si>
  <si>
    <t xml:space="preserve">InStep Championship 2023: Female </t>
  </si>
  <si>
    <t xml:space="preserve">InStep Championship 2023: Senior Male </t>
  </si>
  <si>
    <t xml:space="preserve">InStep Championship 2023: Senior Female </t>
  </si>
  <si>
    <t>InStep Championship 2023: Female Vet 35</t>
  </si>
  <si>
    <t>InStep Championship 2023: Female Vet 45</t>
  </si>
  <si>
    <t>InStep Championship 2023: Female Vet 55</t>
  </si>
  <si>
    <t>InStep Championship 2023: Female Vet 65</t>
  </si>
  <si>
    <t>InStep Championship 2023: Female Under 20</t>
  </si>
  <si>
    <t>InStep Championship 2023: Male Clubs</t>
  </si>
  <si>
    <t>InStep Championship 2023: Female Clubs</t>
  </si>
  <si>
    <t xml:space="preserve">Sam Hopton          </t>
  </si>
  <si>
    <t xml:space="preserve">Gwylym Gibson       </t>
  </si>
  <si>
    <t xml:space="preserve">Nick Bruce-white    </t>
  </si>
  <si>
    <t xml:space="preserve">Ethan Pavey         </t>
  </si>
  <si>
    <t xml:space="preserve">Scott Jamieson      </t>
  </si>
  <si>
    <t xml:space="preserve">Joe Osborne         </t>
  </si>
  <si>
    <t xml:space="preserve">Sam Andrews         </t>
  </si>
  <si>
    <t xml:space="preserve">Dominic Spayne      </t>
  </si>
  <si>
    <t xml:space="preserve">James Ayre          </t>
  </si>
  <si>
    <t xml:space="preserve">Ash Voralia         </t>
  </si>
  <si>
    <t xml:space="preserve">Don Rufus           </t>
  </si>
  <si>
    <t xml:space="preserve">Howard Bailey       </t>
  </si>
  <si>
    <t xml:space="preserve">James Benham        </t>
  </si>
  <si>
    <t xml:space="preserve">Scott Hunter        </t>
  </si>
  <si>
    <t xml:space="preserve">Jason Hockridge     </t>
  </si>
  <si>
    <t xml:space="preserve">Tim Vialls          </t>
  </si>
  <si>
    <t xml:space="preserve">Jeff Bardell        </t>
  </si>
  <si>
    <t xml:space="preserve">James O'brien       </t>
  </si>
  <si>
    <t xml:space="preserve">Martin Brace        </t>
  </si>
  <si>
    <t xml:space="preserve">Andy Macmillan      </t>
  </si>
  <si>
    <t xml:space="preserve">Dominic Scotting    </t>
  </si>
  <si>
    <t xml:space="preserve">Josh Curtis-hale    </t>
  </si>
  <si>
    <t xml:space="preserve">Alan Ledger         </t>
  </si>
  <si>
    <t xml:space="preserve">Rob Graham          </t>
  </si>
  <si>
    <t xml:space="preserve">Sean Monger         </t>
  </si>
  <si>
    <t xml:space="preserve">Jonathan Rich       </t>
  </si>
  <si>
    <t xml:space="preserve">Darrell Farley      </t>
  </si>
  <si>
    <t xml:space="preserve">Walter Andrews      </t>
  </si>
  <si>
    <t xml:space="preserve">Richard Dutton      </t>
  </si>
  <si>
    <t xml:space="preserve">David Nicholls      </t>
  </si>
  <si>
    <t xml:space="preserve">Terence Mcwilliams  </t>
  </si>
  <si>
    <t xml:space="preserve">Cory Schultze       </t>
  </si>
  <si>
    <t xml:space="preserve">Mark Tait           </t>
  </si>
  <si>
    <t xml:space="preserve">Stephen King        </t>
  </si>
  <si>
    <t xml:space="preserve">Alan Burns          </t>
  </si>
  <si>
    <t xml:space="preserve">Eric Foster         </t>
  </si>
  <si>
    <t xml:space="preserve">Stephen Moakes      </t>
  </si>
  <si>
    <t xml:space="preserve">Tony Gale           </t>
  </si>
  <si>
    <t xml:space="preserve">Ben England         </t>
  </si>
  <si>
    <t xml:space="preserve">Chris Stock         </t>
  </si>
  <si>
    <t xml:space="preserve">Tony Fahy           </t>
  </si>
  <si>
    <t xml:space="preserve">Martin Sterry       </t>
  </si>
  <si>
    <t xml:space="preserve">Ryan Moore          </t>
  </si>
  <si>
    <t xml:space="preserve">Geoff Smith         </t>
  </si>
  <si>
    <t xml:space="preserve">Gordon Gee          </t>
  </si>
  <si>
    <t xml:space="preserve">Vincent Hall        </t>
  </si>
  <si>
    <t xml:space="preserve">Martin Saxton       </t>
  </si>
  <si>
    <t xml:space="preserve">Rosie Mew           </t>
  </si>
  <si>
    <t xml:space="preserve">Victoria Hill       </t>
  </si>
  <si>
    <t xml:space="preserve">Catherine Newman    </t>
  </si>
  <si>
    <t xml:space="preserve">Lucy Hughes         </t>
  </si>
  <si>
    <t xml:space="preserve">Jo Pearce           </t>
  </si>
  <si>
    <t xml:space="preserve">Rachel Sanders      </t>
  </si>
  <si>
    <t xml:space="preserve">Jenny Reay          </t>
  </si>
  <si>
    <t xml:space="preserve">Rebecca Williams    </t>
  </si>
  <si>
    <t xml:space="preserve">Lisa Cruise         </t>
  </si>
  <si>
    <t xml:space="preserve">Rosie Glazier       </t>
  </si>
  <si>
    <t xml:space="preserve">Heidi Simms         </t>
  </si>
  <si>
    <t xml:space="preserve">Julie Hedges        </t>
  </si>
  <si>
    <t xml:space="preserve">Roz Debenham        </t>
  </si>
  <si>
    <t xml:space="preserve">Hannah Brown        </t>
  </si>
  <si>
    <t xml:space="preserve">Amanda Perry        </t>
  </si>
  <si>
    <t xml:space="preserve">Catherine Monger    </t>
  </si>
  <si>
    <t xml:space="preserve">Mary Humphries      </t>
  </si>
  <si>
    <t xml:space="preserve">Serena Dyer         </t>
  </si>
  <si>
    <t xml:space="preserve">Mary Moore          </t>
  </si>
  <si>
    <t xml:space="preserve">Amy Brown           </t>
  </si>
  <si>
    <t xml:space="preserve">Trudy Saxton        </t>
  </si>
  <si>
    <t xml:space="preserve">Laraine Gibbins     </t>
  </si>
  <si>
    <t xml:space="preserve">Liana King          </t>
  </si>
  <si>
    <t xml:space="preserve">Rachel Johns        </t>
  </si>
  <si>
    <t xml:space="preserve">Sarah Mcconnell     </t>
  </si>
  <si>
    <t xml:space="preserve">Wendy Woods         </t>
  </si>
  <si>
    <t xml:space="preserve">Sarah Stanbury      </t>
  </si>
  <si>
    <t xml:space="preserve">Sue Thorne          </t>
  </si>
  <si>
    <t xml:space="preserve">Shona Gregory       </t>
  </si>
  <si>
    <t xml:space="preserve">Angela Bingham      </t>
  </si>
  <si>
    <t xml:space="preserve">Alana Medforth      </t>
  </si>
  <si>
    <t xml:space="preserve">Caroline Oakford    </t>
  </si>
  <si>
    <t xml:space="preserve">Sabrina Baily       </t>
  </si>
  <si>
    <t xml:space="preserve">Lynne Jeary         </t>
  </si>
  <si>
    <t xml:space="preserve">Lyn Wonnacott       </t>
  </si>
  <si>
    <t xml:space="preserve">Gemma Lloyd         </t>
  </si>
  <si>
    <t xml:space="preserve">Kate Boot           </t>
  </si>
  <si>
    <t>Run Exe 5 Mile</t>
  </si>
  <si>
    <t xml:space="preserve">Edward Pickering    </t>
  </si>
  <si>
    <t xml:space="preserve">Ethan Sterry        </t>
  </si>
  <si>
    <t xml:space="preserve">Joshua Sale         </t>
  </si>
  <si>
    <t xml:space="preserve">Nathan Budd         </t>
  </si>
  <si>
    <t xml:space="preserve">Alistair Allen      </t>
  </si>
  <si>
    <t xml:space="preserve">Steven Lewis        </t>
  </si>
  <si>
    <t xml:space="preserve">Goff Welchman       </t>
  </si>
  <si>
    <t xml:space="preserve">Jade Jephcott       </t>
  </si>
  <si>
    <t>RunExe5M</t>
  </si>
  <si>
    <t>Power Run 10 Mile</t>
  </si>
  <si>
    <t xml:space="preserve">Alex Mayne          </t>
  </si>
  <si>
    <t xml:space="preserve">Jordan Hewitt       </t>
  </si>
  <si>
    <t xml:space="preserve">Matt Walmsley       </t>
  </si>
  <si>
    <t xml:space="preserve">Barry Frost         </t>
  </si>
  <si>
    <t xml:space="preserve">Andrew West         </t>
  </si>
  <si>
    <t xml:space="preserve">Dennis Hall         </t>
  </si>
  <si>
    <t xml:space="preserve">Nicole Mohan        </t>
  </si>
  <si>
    <t xml:space="preserve">Caroline Hewitt     </t>
  </si>
  <si>
    <t xml:space="preserve">Miss Williams       </t>
  </si>
  <si>
    <t xml:space="preserve">Sarah Herfet        </t>
  </si>
  <si>
    <t xml:space="preserve">Carly Warren        </t>
  </si>
  <si>
    <t>Fast Friday</t>
  </si>
  <si>
    <t xml:space="preserve">Simon Fox           </t>
  </si>
  <si>
    <t xml:space="preserve">Terry Emmett        </t>
  </si>
  <si>
    <t xml:space="preserve">Miko Cadeddu        </t>
  </si>
  <si>
    <t xml:space="preserve">James Kelly         </t>
  </si>
  <si>
    <t xml:space="preserve">Jonny Hall          </t>
  </si>
  <si>
    <t xml:space="preserve">Michael Musgrove    </t>
  </si>
  <si>
    <t xml:space="preserve">Matthew Hewer       </t>
  </si>
  <si>
    <t xml:space="preserve">John Rostron        </t>
  </si>
  <si>
    <t xml:space="preserve">Kevin Manvill       </t>
  </si>
  <si>
    <t xml:space="preserve">Tim Sibley          </t>
  </si>
  <si>
    <t xml:space="preserve">Craig Butler        </t>
  </si>
  <si>
    <t xml:space="preserve">Jimmy Joy           </t>
  </si>
  <si>
    <t xml:space="preserve">Andrew Johnson      </t>
  </si>
  <si>
    <t xml:space="preserve">Sam Phillips        </t>
  </si>
  <si>
    <t xml:space="preserve">Lee Cusick          </t>
  </si>
  <si>
    <t xml:space="preserve">Amy Jones           </t>
  </si>
  <si>
    <t xml:space="preserve">Jade Hopton         </t>
  </si>
  <si>
    <t xml:space="preserve">Emma White          </t>
  </si>
  <si>
    <t xml:space="preserve">Carol Austin        </t>
  </si>
  <si>
    <t xml:space="preserve">Julie Belshaw       </t>
  </si>
  <si>
    <t xml:space="preserve">Mary Daymond        </t>
  </si>
  <si>
    <t>Elizabeth Michaelson</t>
  </si>
  <si>
    <t xml:space="preserve">Maggie Gellersjo    </t>
  </si>
  <si>
    <t xml:space="preserve">Samantha Summers    </t>
  </si>
  <si>
    <t xml:space="preserve">Hannah Brown1       </t>
  </si>
  <si>
    <t xml:space="preserve">Tom Packer          </t>
  </si>
  <si>
    <t xml:space="preserve">Nick Casey          </t>
  </si>
  <si>
    <t xml:space="preserve">Keith Tout          </t>
  </si>
  <si>
    <t xml:space="preserve">Simon Dimmock       </t>
  </si>
  <si>
    <t xml:space="preserve">James Woolf         </t>
  </si>
  <si>
    <t xml:space="preserve">Jarrod Brown        </t>
  </si>
  <si>
    <t xml:space="preserve">Tim Thompson        </t>
  </si>
  <si>
    <t xml:space="preserve">Jonathan Mill       </t>
  </si>
  <si>
    <t xml:space="preserve">Chris Calvert       </t>
  </si>
  <si>
    <t xml:space="preserve">Charlie Withers     </t>
  </si>
  <si>
    <t xml:space="preserve">Kevin Doyle         </t>
  </si>
  <si>
    <t xml:space="preserve">Karl Schultze       </t>
  </si>
  <si>
    <t xml:space="preserve">James Corner        </t>
  </si>
  <si>
    <t xml:space="preserve">Tim Pepper          </t>
  </si>
  <si>
    <t xml:space="preserve">James Storey        </t>
  </si>
  <si>
    <t xml:space="preserve">Daryl Milford       </t>
  </si>
  <si>
    <t xml:space="preserve">Steve Davey         </t>
  </si>
  <si>
    <t xml:space="preserve">Ron Seward          </t>
  </si>
  <si>
    <t xml:space="preserve">Mark Dallyn         </t>
  </si>
  <si>
    <t xml:space="preserve">Andy Charrington    </t>
  </si>
  <si>
    <t xml:space="preserve">Ashley Dawkins      </t>
  </si>
  <si>
    <t xml:space="preserve">Jeremy Norcombe     </t>
  </si>
  <si>
    <t xml:space="preserve">Richard Jarman      </t>
  </si>
  <si>
    <t xml:space="preserve">Mike Smith          </t>
  </si>
  <si>
    <t xml:space="preserve">Gareth Lewis        </t>
  </si>
  <si>
    <t xml:space="preserve">Martin Killick      </t>
  </si>
  <si>
    <t xml:space="preserve">Mark Newson         </t>
  </si>
  <si>
    <t xml:space="preserve">Cliff Marriott      </t>
  </si>
  <si>
    <t xml:space="preserve">Simon Bates         </t>
  </si>
  <si>
    <t xml:space="preserve">Nick Ramm           </t>
  </si>
  <si>
    <t xml:space="preserve">Andrew Duckitt      </t>
  </si>
  <si>
    <t xml:space="preserve">Steve George        </t>
  </si>
  <si>
    <t xml:space="preserve">Sammy Chaffey       </t>
  </si>
  <si>
    <t>InStep Championship 2023: Male Vet 50</t>
  </si>
  <si>
    <t xml:space="preserve">Ceri Oak            </t>
  </si>
  <si>
    <t xml:space="preserve">Suzie Tosh          </t>
  </si>
  <si>
    <t xml:space="preserve">Laura Kerr          </t>
  </si>
  <si>
    <t xml:space="preserve">Esme Moffett        </t>
  </si>
  <si>
    <t xml:space="preserve">Eleanor Wood        </t>
  </si>
  <si>
    <t xml:space="preserve">Jo Buxton           </t>
  </si>
  <si>
    <t xml:space="preserve">Emma Davey          </t>
  </si>
  <si>
    <t xml:space="preserve">Hayley Johns        </t>
  </si>
  <si>
    <t xml:space="preserve">Kay Douglas         </t>
  </si>
  <si>
    <t xml:space="preserve">Kelly Giles         </t>
  </si>
  <si>
    <t xml:space="preserve">Katie Mowll         </t>
  </si>
  <si>
    <t xml:space="preserve">Clare Melbourne     </t>
  </si>
  <si>
    <t xml:space="preserve">Claire Staniforth   </t>
  </si>
  <si>
    <t xml:space="preserve">Kate Harding        </t>
  </si>
  <si>
    <t xml:space="preserve">Sarah Ryerson       </t>
  </si>
  <si>
    <t xml:space="preserve">Sarah Yates         </t>
  </si>
  <si>
    <t xml:space="preserve">Fiona Seward        </t>
  </si>
  <si>
    <t xml:space="preserve">Rachel Hiscock      </t>
  </si>
  <si>
    <t xml:space="preserve">Maxine Sweetman     </t>
  </si>
  <si>
    <t xml:space="preserve">Sophie Brewer       </t>
  </si>
  <si>
    <t xml:space="preserve">Deborah Winship     </t>
  </si>
  <si>
    <t xml:space="preserve">Tina Duckitt        </t>
  </si>
  <si>
    <t xml:space="preserve">Chaimaa Dawkins     </t>
  </si>
  <si>
    <t xml:space="preserve">Melanie Perkin      </t>
  </si>
  <si>
    <t xml:space="preserve">Rachel Allen        </t>
  </si>
  <si>
    <t xml:space="preserve">Helen Williams      </t>
  </si>
  <si>
    <t xml:space="preserve">Denise Burges       </t>
  </si>
  <si>
    <t xml:space="preserve">Gill Day            </t>
  </si>
  <si>
    <t xml:space="preserve">Victoria Henwood    </t>
  </si>
  <si>
    <t xml:space="preserve">Simon Minting       </t>
  </si>
  <si>
    <t xml:space="preserve">Simon White         </t>
  </si>
  <si>
    <t xml:space="preserve">Justin Cudmore      </t>
  </si>
  <si>
    <t xml:space="preserve">Robert Dymond       </t>
  </si>
  <si>
    <t xml:space="preserve">Adam Stobbs         </t>
  </si>
  <si>
    <t xml:space="preserve">Ian Pang            </t>
  </si>
  <si>
    <t xml:space="preserve">Ian White           </t>
  </si>
  <si>
    <t xml:space="preserve">Chris Sharp         </t>
  </si>
  <si>
    <t xml:space="preserve">Andrew Coates       </t>
  </si>
  <si>
    <t xml:space="preserve">Bryn Truscott       </t>
  </si>
  <si>
    <t xml:space="preserve">Jonathan Major      </t>
  </si>
  <si>
    <t xml:space="preserve">Mark Hussell        </t>
  </si>
  <si>
    <t xml:space="preserve">Louise Reynolds     </t>
  </si>
  <si>
    <t xml:space="preserve">Rose Partridge      </t>
  </si>
  <si>
    <t xml:space="preserve">Rebecca Hayes       </t>
  </si>
  <si>
    <t xml:space="preserve">Lynda Garcia        </t>
  </si>
  <si>
    <t xml:space="preserve">Denise Pichler      </t>
  </si>
  <si>
    <t xml:space="preserve">Sarah Finch         </t>
  </si>
  <si>
    <t xml:space="preserve">Sarah Hands-ledger  </t>
  </si>
  <si>
    <t xml:space="preserve">Hilary Collins      </t>
  </si>
  <si>
    <t xml:space="preserve">91* </t>
  </si>
  <si>
    <t xml:space="preserve">68* </t>
  </si>
  <si>
    <t xml:space="preserve">77* </t>
  </si>
  <si>
    <t xml:space="preserve">60* </t>
  </si>
  <si>
    <t xml:space="preserve">Ollie Thorogood     </t>
  </si>
  <si>
    <t xml:space="preserve">Samuel Kelly        </t>
  </si>
  <si>
    <t xml:space="preserve">Jack Broom          </t>
  </si>
  <si>
    <t xml:space="preserve">Rob Ellis           </t>
  </si>
  <si>
    <t xml:space="preserve">Luke Stannus        </t>
  </si>
  <si>
    <t xml:space="preserve">MU20 </t>
  </si>
  <si>
    <t xml:space="preserve">Robin Dafforn       </t>
  </si>
  <si>
    <t xml:space="preserve">Alex Crump          </t>
  </si>
  <si>
    <t xml:space="preserve">Henry Irvine        </t>
  </si>
  <si>
    <t xml:space="preserve">Ritchie Durrant     </t>
  </si>
  <si>
    <t xml:space="preserve">Duncan Staddon      </t>
  </si>
  <si>
    <t xml:space="preserve">Benjamin Perry      </t>
  </si>
  <si>
    <t xml:space="preserve">Martin Falle        </t>
  </si>
  <si>
    <t xml:space="preserve">Ryan Snell          </t>
  </si>
  <si>
    <t xml:space="preserve">Olly Morris         </t>
  </si>
  <si>
    <t xml:space="preserve">Richard Jones       </t>
  </si>
  <si>
    <t xml:space="preserve">Luke Pascoe         </t>
  </si>
  <si>
    <t xml:space="preserve">Matt Orsman         </t>
  </si>
  <si>
    <t xml:space="preserve">Adam Miller         </t>
  </si>
  <si>
    <t xml:space="preserve">Samuel Hart         </t>
  </si>
  <si>
    <t xml:space="preserve">Paul Thomas         </t>
  </si>
  <si>
    <t xml:space="preserve">Rob Collier         </t>
  </si>
  <si>
    <t xml:space="preserve">Richard Cottle      </t>
  </si>
  <si>
    <t xml:space="preserve">Matthew White       </t>
  </si>
  <si>
    <t xml:space="preserve">David Cull          </t>
  </si>
  <si>
    <t xml:space="preserve">Zane Steers         </t>
  </si>
  <si>
    <t xml:space="preserve">David Snook         </t>
  </si>
  <si>
    <t xml:space="preserve">Matt Harrison       </t>
  </si>
  <si>
    <t xml:space="preserve">Adrian Strawbridge  </t>
  </si>
  <si>
    <t xml:space="preserve">Nicholas Einchcomb  </t>
  </si>
  <si>
    <t xml:space="preserve">Aaron Rawlins       </t>
  </si>
  <si>
    <t xml:space="preserve">Rupert Pady         </t>
  </si>
  <si>
    <t xml:space="preserve">Ian Kinnersley      </t>
  </si>
  <si>
    <t xml:space="preserve">Ellis Bown          </t>
  </si>
  <si>
    <t xml:space="preserve">Nick Little         </t>
  </si>
  <si>
    <t xml:space="preserve">David Middlehurst   </t>
  </si>
  <si>
    <t xml:space="preserve">Eduardo Rosete      </t>
  </si>
  <si>
    <t xml:space="preserve">Chris Morrison      </t>
  </si>
  <si>
    <t xml:space="preserve">James Ashforth      </t>
  </si>
  <si>
    <t xml:space="preserve">Tony Smith          </t>
  </si>
  <si>
    <t xml:space="preserve">Mark Spraggs        </t>
  </si>
  <si>
    <t xml:space="preserve">Hugh Marsden        </t>
  </si>
  <si>
    <t xml:space="preserve">Adrian Vanstone     </t>
  </si>
  <si>
    <t xml:space="preserve">Ben White           </t>
  </si>
  <si>
    <t xml:space="preserve">Alan Hornibrook     </t>
  </si>
  <si>
    <t xml:space="preserve">Steve Morgan        </t>
  </si>
  <si>
    <t xml:space="preserve">Robert Minting      </t>
  </si>
  <si>
    <t xml:space="preserve">Stuart Gloyn        </t>
  </si>
  <si>
    <t xml:space="preserve">Des White           </t>
  </si>
  <si>
    <t xml:space="preserve">Ian Westworth       </t>
  </si>
  <si>
    <t xml:space="preserve">Kevin Feeney        </t>
  </si>
  <si>
    <t xml:space="preserve">Dave Evans          </t>
  </si>
  <si>
    <t xml:space="preserve">Dave Mcmorrow       </t>
  </si>
  <si>
    <t xml:space="preserve">Langdon Williams    </t>
  </si>
  <si>
    <t xml:space="preserve">Daniel Jones        </t>
  </si>
  <si>
    <t xml:space="preserve">John Bennett        </t>
  </si>
  <si>
    <t xml:space="preserve">Christian Hewitt    </t>
  </si>
  <si>
    <t xml:space="preserve">Peter Aggett        </t>
  </si>
  <si>
    <t xml:space="preserve">Jake Heath          </t>
  </si>
  <si>
    <t xml:space="preserve">Devon Hewitt        </t>
  </si>
  <si>
    <t xml:space="preserve">Luke Holway         </t>
  </si>
  <si>
    <t xml:space="preserve">Peter Moore         </t>
  </si>
  <si>
    <t xml:space="preserve">48* </t>
  </si>
  <si>
    <t xml:space="preserve">40* </t>
  </si>
  <si>
    <t xml:space="preserve">45* </t>
  </si>
  <si>
    <t xml:space="preserve">85* </t>
  </si>
  <si>
    <t xml:space="preserve">83* </t>
  </si>
  <si>
    <t xml:space="preserve">54* </t>
  </si>
  <si>
    <t xml:space="preserve">Nicky Savill        </t>
  </si>
  <si>
    <t xml:space="preserve">Alice Kelly         </t>
  </si>
  <si>
    <t xml:space="preserve">Fiona German        </t>
  </si>
  <si>
    <t xml:space="preserve">Kate Saddler        </t>
  </si>
  <si>
    <t xml:space="preserve">Deborah Whiston     </t>
  </si>
  <si>
    <t xml:space="preserve">Dana Kaelin         </t>
  </si>
  <si>
    <t xml:space="preserve">Catarina Goncalves  </t>
  </si>
  <si>
    <t xml:space="preserve">Pauline Davies      </t>
  </si>
  <si>
    <t xml:space="preserve">Karen Eyre          </t>
  </si>
  <si>
    <t xml:space="preserve">Sue Hayes           </t>
  </si>
  <si>
    <t xml:space="preserve">Rachel Irvine       </t>
  </si>
  <si>
    <t xml:space="preserve">Sarah Edmonds       </t>
  </si>
  <si>
    <t xml:space="preserve">Tracy Connor        </t>
  </si>
  <si>
    <t xml:space="preserve">Debra Stevens       </t>
  </si>
  <si>
    <t xml:space="preserve">Becky Parry         </t>
  </si>
  <si>
    <t xml:space="preserve">Nicola Kelly        </t>
  </si>
  <si>
    <t xml:space="preserve">Hannah Cole         </t>
  </si>
  <si>
    <t xml:space="preserve">Katie Holman        </t>
  </si>
  <si>
    <t xml:space="preserve">Katie Moore         </t>
  </si>
  <si>
    <t xml:space="preserve">Debbie Drake        </t>
  </si>
  <si>
    <t xml:space="preserve">Vanda Vanderlinden  </t>
  </si>
  <si>
    <t xml:space="preserve">Louise Rawlins      </t>
  </si>
  <si>
    <t xml:space="preserve">Lisa Boyd           </t>
  </si>
  <si>
    <t xml:space="preserve">Katharine Moran     </t>
  </si>
  <si>
    <t xml:space="preserve">Joan Mason          </t>
  </si>
  <si>
    <t xml:space="preserve">Paula Little        </t>
  </si>
  <si>
    <t xml:space="preserve">Julia Conway        </t>
  </si>
  <si>
    <t xml:space="preserve">Emma Richardson     </t>
  </si>
  <si>
    <t xml:space="preserve">Mel Powell          </t>
  </si>
  <si>
    <t xml:space="preserve">Carolyn Nation      </t>
  </si>
  <si>
    <t xml:space="preserve">Sam Miller          </t>
  </si>
  <si>
    <t xml:space="preserve">Janet Cullum        </t>
  </si>
  <si>
    <t xml:space="preserve">Robyn Jamieson      </t>
  </si>
  <si>
    <t xml:space="preserve">FU20 </t>
  </si>
  <si>
    <t xml:space="preserve">Susan Wall          </t>
  </si>
  <si>
    <t xml:space="preserve">Shirley Salter      </t>
  </si>
  <si>
    <t xml:space="preserve">Aileen Heal         </t>
  </si>
  <si>
    <t xml:space="preserve">Sue Wilkin          </t>
  </si>
  <si>
    <t xml:space="preserve">Ellie Dominey       </t>
  </si>
  <si>
    <t xml:space="preserve">Eleanor Eastman     </t>
  </si>
  <si>
    <t xml:space="preserve">Katherine Humphreys </t>
  </si>
  <si>
    <t xml:space="preserve">Elizabeth Mee       </t>
  </si>
  <si>
    <t xml:space="preserve">Helen Hunter        </t>
  </si>
  <si>
    <t xml:space="preserve">Cathie Welchman     </t>
  </si>
  <si>
    <t xml:space="preserve">Catherine Tapp      </t>
  </si>
  <si>
    <t xml:space="preserve">Diane Newton        </t>
  </si>
  <si>
    <t xml:space="preserve">49* </t>
  </si>
  <si>
    <t>Exe 5K</t>
  </si>
  <si>
    <t xml:space="preserve">96* </t>
  </si>
  <si>
    <t xml:space="preserve">92* </t>
  </si>
  <si>
    <t xml:space="preserve">71* </t>
  </si>
  <si>
    <t xml:space="preserve">87* </t>
  </si>
  <si>
    <t xml:space="preserve">65* </t>
  </si>
  <si>
    <t xml:space="preserve">60*             </t>
  </si>
  <si>
    <t xml:space="preserve">20* </t>
  </si>
  <si>
    <t xml:space="preserve">Matt Clist          </t>
  </si>
  <si>
    <t xml:space="preserve">Richard Hardy       </t>
  </si>
  <si>
    <t xml:space="preserve">Jason Potter        </t>
  </si>
  <si>
    <t xml:space="preserve">Haydn Boehm         </t>
  </si>
  <si>
    <t xml:space="preserve">Patrick Rosello     </t>
  </si>
  <si>
    <t xml:space="preserve">Simon Freathy       </t>
  </si>
  <si>
    <t xml:space="preserve">Barry Follett       </t>
  </si>
  <si>
    <t xml:space="preserve">Tim Wigram          </t>
  </si>
  <si>
    <t xml:space="preserve">Andrew Hartnell     </t>
  </si>
  <si>
    <t xml:space="preserve">Pete Hallett        </t>
  </si>
  <si>
    <t xml:space="preserve">Albert D'lima       </t>
  </si>
  <si>
    <t xml:space="preserve">Alan Morbey         </t>
  </si>
  <si>
    <t xml:space="preserve">David Sadler        </t>
  </si>
  <si>
    <t xml:space="preserve">Bob Carter          </t>
  </si>
  <si>
    <t xml:space="preserve">Oscar Purchase      </t>
  </si>
  <si>
    <t xml:space="preserve">Chris Murphy        </t>
  </si>
  <si>
    <t xml:space="preserve">Callum Crawford     </t>
  </si>
  <si>
    <t xml:space="preserve">Chris Gill          </t>
  </si>
  <si>
    <t xml:space="preserve">Isaac Malton        </t>
  </si>
  <si>
    <t xml:space="preserve">Kerry Roberts       </t>
  </si>
  <si>
    <t xml:space="preserve">Joseph Dean         </t>
  </si>
  <si>
    <t xml:space="preserve">Alasdair Moffett    </t>
  </si>
  <si>
    <t xml:space="preserve">Neil Collins        </t>
  </si>
  <si>
    <t xml:space="preserve">Aubrey Green        </t>
  </si>
  <si>
    <t xml:space="preserve">Jim Durston         </t>
  </si>
  <si>
    <t xml:space="preserve">Hamish Mckechnie    </t>
  </si>
  <si>
    <t xml:space="preserve">Scott Jordan        </t>
  </si>
  <si>
    <t xml:space="preserve">Oliver Triner       </t>
  </si>
  <si>
    <t xml:space="preserve">Keir Osborne        </t>
  </si>
  <si>
    <t xml:space="preserve">Faber Green         </t>
  </si>
  <si>
    <t xml:space="preserve">46* </t>
  </si>
  <si>
    <t xml:space="preserve">37* </t>
  </si>
  <si>
    <t xml:space="preserve">47* </t>
  </si>
  <si>
    <t xml:space="preserve">38* </t>
  </si>
  <si>
    <t xml:space="preserve">84* </t>
  </si>
  <si>
    <t xml:space="preserve">Emilie Brock        </t>
  </si>
  <si>
    <t xml:space="preserve">Judy Davey          </t>
  </si>
  <si>
    <t xml:space="preserve">Lizzie Laming       </t>
  </si>
  <si>
    <t xml:space="preserve">Lucyann Ashdown     </t>
  </si>
  <si>
    <t xml:space="preserve">Susi Sadler         </t>
  </si>
  <si>
    <t xml:space="preserve">Vicki Wraight       </t>
  </si>
  <si>
    <t xml:space="preserve">Kathryn Thompson    </t>
  </si>
  <si>
    <t xml:space="preserve">Carly Lowe          </t>
  </si>
  <si>
    <t xml:space="preserve">Lucy Westoby        </t>
  </si>
  <si>
    <t xml:space="preserve">Chloe Fox           </t>
  </si>
  <si>
    <t xml:space="preserve">Rhiannon Annandale  </t>
  </si>
  <si>
    <t xml:space="preserve">Mia Morris          </t>
  </si>
  <si>
    <t xml:space="preserve">Holly Clements      </t>
  </si>
  <si>
    <t xml:space="preserve">Imogen Clarke       </t>
  </si>
  <si>
    <t xml:space="preserve">Chloe Phare         </t>
  </si>
  <si>
    <t xml:space="preserve">Imogen Matthews     </t>
  </si>
  <si>
    <t xml:space="preserve">Paloma Hermoso      </t>
  </si>
  <si>
    <t xml:space="preserve">50* </t>
  </si>
  <si>
    <t>ColyTen</t>
  </si>
  <si>
    <t xml:space="preserve">Anthony Hatchard    </t>
  </si>
  <si>
    <t xml:space="preserve">Joel Seward         </t>
  </si>
  <si>
    <t xml:space="preserve">Dave Stone          </t>
  </si>
  <si>
    <t xml:space="preserve">James Green         </t>
  </si>
  <si>
    <t xml:space="preserve">Max Richardson      </t>
  </si>
  <si>
    <t xml:space="preserve">Benjamin Bunce      </t>
  </si>
  <si>
    <t xml:space="preserve">Lee Moran           </t>
  </si>
  <si>
    <t xml:space="preserve">Ed Shaw             </t>
  </si>
  <si>
    <t xml:space="preserve">Ben Tucker          </t>
  </si>
  <si>
    <t xml:space="preserve">Chris Polley        </t>
  </si>
  <si>
    <t xml:space="preserve">Richard Jackson     </t>
  </si>
  <si>
    <t xml:space="preserve">Simon Davey         </t>
  </si>
  <si>
    <t xml:space="preserve">Peter Hawes         </t>
  </si>
  <si>
    <t xml:space="preserve">Kevin Hagley        </t>
  </si>
  <si>
    <t xml:space="preserve">James Hawker        </t>
  </si>
  <si>
    <t xml:space="preserve">Thomas Parsons      </t>
  </si>
  <si>
    <t xml:space="preserve">John Moorhouse      </t>
  </si>
  <si>
    <t xml:space="preserve">Jeremy Slade        </t>
  </si>
  <si>
    <t xml:space="preserve">Geoff Woodward      </t>
  </si>
  <si>
    <t xml:space="preserve">Andy Broom          </t>
  </si>
  <si>
    <t xml:space="preserve">Shane Hudd          </t>
  </si>
  <si>
    <t xml:space="preserve">Damian Baxter       </t>
  </si>
  <si>
    <t xml:space="preserve">Mark Day            </t>
  </si>
  <si>
    <t xml:space="preserve">Geoff Rugg          </t>
  </si>
  <si>
    <t xml:space="preserve">Martin Chesterman   </t>
  </si>
  <si>
    <t>Mark Harding-perrott</t>
  </si>
  <si>
    <t xml:space="preserve">Anthony Mullins     </t>
  </si>
  <si>
    <t xml:space="preserve">Ian Smith           </t>
  </si>
  <si>
    <t xml:space="preserve">82* </t>
  </si>
  <si>
    <t xml:space="preserve">Louise Tucker       </t>
  </si>
  <si>
    <t xml:space="preserve">Naomi Shaw          </t>
  </si>
  <si>
    <t xml:space="preserve">Emily Kelly         </t>
  </si>
  <si>
    <t xml:space="preserve">Lisa Hatchard       </t>
  </si>
  <si>
    <t xml:space="preserve">Rebecca Stevens     </t>
  </si>
  <si>
    <t xml:space="preserve">Paula Ferris        </t>
  </si>
  <si>
    <t xml:space="preserve">Harriet Lyons       </t>
  </si>
  <si>
    <t xml:space="preserve">Dawn Carrah         </t>
  </si>
  <si>
    <t xml:space="preserve">Laura Nicholls      </t>
  </si>
  <si>
    <t xml:space="preserve">Ann Coston          </t>
  </si>
  <si>
    <t xml:space="preserve">Amy Baxter          </t>
  </si>
  <si>
    <t xml:space="preserve">Adele Girdwood      </t>
  </si>
  <si>
    <t xml:space="preserve">Jo Orsman           </t>
  </si>
  <si>
    <t xml:space="preserve">Jacqui Stokes       </t>
  </si>
  <si>
    <t xml:space="preserve">Katie Williams      </t>
  </si>
  <si>
    <t xml:space="preserve">Adrianne Mullins    </t>
  </si>
  <si>
    <t xml:space="preserve">Julia Mallon        </t>
  </si>
  <si>
    <t xml:space="preserve">Helen Holmes        </t>
  </si>
  <si>
    <t xml:space="preserve">Cath Brenton        </t>
  </si>
  <si>
    <t xml:space="preserve">Kelly Nickels       </t>
  </si>
  <si>
    <t xml:space="preserve">Jess Chadwick       </t>
  </si>
  <si>
    <t xml:space="preserve">Kirsty Farrington   </t>
  </si>
  <si>
    <t xml:space="preserve">Ann-Louise Gridley  </t>
  </si>
  <si>
    <t xml:space="preserve">Lindsey Freathy     </t>
  </si>
  <si>
    <t xml:space="preserve">93*             </t>
  </si>
  <si>
    <t xml:space="preserve">62* </t>
  </si>
  <si>
    <t xml:space="preserve">65*             </t>
  </si>
  <si>
    <t xml:space="preserve">Tim Landy           </t>
  </si>
  <si>
    <t xml:space="preserve">Andrew Snook        </t>
  </si>
  <si>
    <t xml:space="preserve">Francis Colledge    </t>
  </si>
  <si>
    <t xml:space="preserve">Milan Goc           </t>
  </si>
  <si>
    <t xml:space="preserve">Jack Eade           </t>
  </si>
  <si>
    <t xml:space="preserve">Alfie Mcintosh      </t>
  </si>
  <si>
    <t xml:space="preserve">Ben Stone           </t>
  </si>
  <si>
    <t xml:space="preserve">Peter Nichols       </t>
  </si>
  <si>
    <t xml:space="preserve">Andrew Iley         </t>
  </si>
  <si>
    <t xml:space="preserve">Stephen Hussey      </t>
  </si>
  <si>
    <t xml:space="preserve">Terry Mckie         </t>
  </si>
  <si>
    <t xml:space="preserve">Richard Harvey      </t>
  </si>
  <si>
    <t xml:space="preserve">Richard Remington   </t>
  </si>
  <si>
    <t xml:space="preserve">Jeremy Larcombe     </t>
  </si>
  <si>
    <t xml:space="preserve">Dan Clist           </t>
  </si>
  <si>
    <t xml:space="preserve">Steve Selley        </t>
  </si>
  <si>
    <t xml:space="preserve">Nick Lidster        </t>
  </si>
  <si>
    <t xml:space="preserve">Henry Smith         </t>
  </si>
  <si>
    <t xml:space="preserve">Lawrence Atherton   </t>
  </si>
  <si>
    <t xml:space="preserve">John Larcombe       </t>
  </si>
  <si>
    <t xml:space="preserve">41* </t>
  </si>
  <si>
    <t xml:space="preserve">47*             </t>
  </si>
  <si>
    <t xml:space="preserve">93* </t>
  </si>
  <si>
    <t xml:space="preserve">94*             </t>
  </si>
  <si>
    <t xml:space="preserve">66* </t>
  </si>
  <si>
    <t xml:space="preserve">78* </t>
  </si>
  <si>
    <t xml:space="preserve">53* </t>
  </si>
  <si>
    <t xml:space="preserve">Sarah Geijsels      </t>
  </si>
  <si>
    <t xml:space="preserve">Susan Hill          </t>
  </si>
  <si>
    <t xml:space="preserve">Rachel Hennessey    </t>
  </si>
  <si>
    <t xml:space="preserve">Alice Kay           </t>
  </si>
  <si>
    <t xml:space="preserve">Susan Willoughby    </t>
  </si>
  <si>
    <t xml:space="preserve">Davina Blanchard    </t>
  </si>
  <si>
    <t xml:space="preserve">Donna Stone         </t>
  </si>
  <si>
    <t xml:space="preserve">Rosanna Geale       </t>
  </si>
  <si>
    <t xml:space="preserve">Anita Atherton      </t>
  </si>
  <si>
    <t xml:space="preserve">Sarah Quick         </t>
  </si>
  <si>
    <t xml:space="preserve">Samantha Tooze      </t>
  </si>
  <si>
    <t xml:space="preserve">Fiona Offord        </t>
  </si>
  <si>
    <t xml:space="preserve">Elisabeth Slade     </t>
  </si>
  <si>
    <t xml:space="preserve">43* </t>
  </si>
  <si>
    <t xml:space="preserve"> Drogo10</t>
  </si>
  <si>
    <t>Drogo10</t>
  </si>
  <si>
    <t>Westdown Wander</t>
  </si>
  <si>
    <t xml:space="preserve">95* </t>
  </si>
  <si>
    <t xml:space="preserve">79* </t>
  </si>
  <si>
    <t xml:space="preserve">23* </t>
  </si>
  <si>
    <t xml:space="preserve">Thomas Humphrey     </t>
  </si>
  <si>
    <t xml:space="preserve">Mac Mcnaghten       </t>
  </si>
  <si>
    <t xml:space="preserve">Simon Beer          </t>
  </si>
  <si>
    <t xml:space="preserve">Adrian Barton       </t>
  </si>
  <si>
    <t xml:space="preserve">Howard Bidmead      </t>
  </si>
  <si>
    <t xml:space="preserve">Martin Sawer        </t>
  </si>
  <si>
    <t xml:space="preserve">97* </t>
  </si>
  <si>
    <t xml:space="preserve">86* </t>
  </si>
  <si>
    <t xml:space="preserve">89* </t>
  </si>
  <si>
    <t xml:space="preserve">Louise Harrison     </t>
  </si>
  <si>
    <t xml:space="preserve">Y Wilkin            </t>
  </si>
  <si>
    <t>WestDown</t>
  </si>
  <si>
    <t xml:space="preserve"> Westdown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</si>
</sst>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;\-0;;@"/>
  </numFmts>
  <fonts count="14" x14ac:knownFonts="1">
    <font>
      <sz val="12"/>
      <color theme="1"/>
      <name val="Calibri"/>
      <family val="2"/>
      <scheme val="minor"/>
    </font>
    <font>
      <b/>
      <sz val="11"/>
      <name val="Arial"/>
      <family val="2"/>
    </font>
    <font>
      <sz val="11"/>
      <name val="Arial"/>
      <family val="2"/>
    </font>
    <font>
      <b/>
      <sz val="16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6"/>
      <name val="Wingdings 2"/>
      <charset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0000"/>
      <name val="Arial"/>
      <family val="2"/>
    </font>
    <font>
      <sz val="12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4DFEC"/>
        <bgColor rgb="FF000000"/>
      </patternFill>
    </fill>
    <fill>
      <patternFill patternType="solid">
        <fgColor rgb="FF000000"/>
        <bgColor rgb="FF000000"/>
      </patternFill>
    </fill>
  </fills>
  <borders count="5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</cellStyleXfs>
  <cellXfs count="40">
    <xf numFmtId="0" fontId="0" fillId="0" borderId="0" xfId="0"/>
    <xf numFmtId="0" fontId="2" fillId="0" borderId="3" xfId="0" applyFont="1" applyBorder="1"/>
    <xf numFmtId="165" fontId="2" fillId="0" borderId="3" xfId="0" applyNumberFormat="1" applyFont="1" applyBorder="1" applyAlignment="1">
      <alignment horizontal="center"/>
    </xf>
    <xf numFmtId="164" fontId="2" fillId="0" borderId="3" xfId="0" applyNumberFormat="1" applyFont="1" applyBorder="1" applyAlignment="1">
      <alignment horizontal="center"/>
    </xf>
    <xf numFmtId="1" fontId="2" fillId="0" borderId="3" xfId="0" applyNumberFormat="1" applyFont="1" applyBorder="1" applyAlignment="1">
      <alignment horizontal="center"/>
    </xf>
    <xf numFmtId="0" fontId="3" fillId="2" borderId="0" xfId="0" applyFont="1" applyFill="1"/>
    <xf numFmtId="0" fontId="3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5" fillId="3" borderId="0" xfId="0" applyFont="1" applyFill="1"/>
    <xf numFmtId="0" fontId="5" fillId="3" borderId="0" xfId="0" applyFont="1" applyFill="1" applyAlignment="1">
      <alignment horizontal="center"/>
    </xf>
    <xf numFmtId="0" fontId="4" fillId="3" borderId="0" xfId="0" applyFont="1" applyFill="1" applyAlignment="1">
      <alignment horizontal="center"/>
    </xf>
    <xf numFmtId="0" fontId="5" fillId="0" borderId="3" xfId="0" applyFont="1" applyBorder="1"/>
    <xf numFmtId="0" fontId="6" fillId="0" borderId="3" xfId="0" applyFont="1" applyBorder="1" applyAlignment="1">
      <alignment horizontal="center"/>
    </xf>
    <xf numFmtId="0" fontId="0" fillId="0" borderId="0" xfId="0" applyAlignment="1">
      <alignment horizontal="center"/>
    </xf>
    <xf numFmtId="14" fontId="4" fillId="0" borderId="3" xfId="0" applyNumberFormat="1" applyFont="1" applyBorder="1" applyAlignment="1">
      <alignment horizontal="center"/>
    </xf>
    <xf numFmtId="0" fontId="0" fillId="0" borderId="0" xfId="0" applyAlignment="1">
      <alignment wrapText="1"/>
    </xf>
    <xf numFmtId="0" fontId="7" fillId="0" borderId="0" xfId="0" applyFont="1" applyAlignment="1">
      <alignment wrapText="1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 wrapText="1"/>
    </xf>
    <xf numFmtId="0" fontId="5" fillId="0" borderId="0" xfId="0" applyFont="1"/>
    <xf numFmtId="0" fontId="6" fillId="0" borderId="0" xfId="0" applyFont="1" applyAlignment="1">
      <alignment horizontal="center"/>
    </xf>
    <xf numFmtId="0" fontId="2" fillId="0" borderId="3" xfId="0" applyFont="1" applyBorder="1" applyAlignment="1">
      <alignment horizontal="center"/>
    </xf>
    <xf numFmtId="0" fontId="1" fillId="0" borderId="0" xfId="0" applyFont="1" applyAlignment="1">
      <alignment horizontal="center" textRotation="90"/>
    </xf>
    <xf numFmtId="1" fontId="1" fillId="0" borderId="1" xfId="0" applyNumberFormat="1" applyFont="1" applyBorder="1" applyAlignment="1">
      <alignment horizontal="center" textRotation="90"/>
    </xf>
    <xf numFmtId="164" fontId="1" fillId="0" borderId="2" xfId="0" applyNumberFormat="1" applyFont="1" applyBorder="1" applyAlignment="1">
      <alignment horizontal="center" textRotation="90"/>
    </xf>
    <xf numFmtId="0" fontId="0" fillId="0" borderId="0" xfId="0" applyAlignment="1">
      <alignment horizontal="left"/>
    </xf>
    <xf numFmtId="1" fontId="1" fillId="0" borderId="3" xfId="0" applyNumberFormat="1" applyFont="1" applyBorder="1" applyAlignment="1">
      <alignment horizontal="center" textRotation="90"/>
    </xf>
    <xf numFmtId="0" fontId="8" fillId="0" borderId="3" xfId="0" applyFont="1" applyBorder="1" applyAlignment="1">
      <alignment horizontal="center" textRotation="90" wrapText="1"/>
    </xf>
    <xf numFmtId="0" fontId="8" fillId="0" borderId="3" xfId="0" applyFont="1" applyBorder="1" applyAlignment="1">
      <alignment horizontal="center" vertical="center" textRotation="90" wrapText="1"/>
    </xf>
    <xf numFmtId="1" fontId="1" fillId="0" borderId="4" xfId="0" applyNumberFormat="1" applyFont="1" applyBorder="1" applyAlignment="1">
      <alignment horizontal="center" textRotation="90"/>
    </xf>
    <xf numFmtId="0" fontId="1" fillId="0" borderId="3" xfId="0" applyFont="1" applyBorder="1" applyAlignment="1">
      <alignment horizontal="left"/>
    </xf>
    <xf numFmtId="0" fontId="1" fillId="0" borderId="3" xfId="0" applyFont="1" applyBorder="1" applyAlignment="1">
      <alignment horizontal="center" textRotation="90"/>
    </xf>
    <xf numFmtId="164" fontId="1" fillId="0" borderId="3" xfId="0" applyNumberFormat="1" applyFont="1" applyBorder="1" applyAlignment="1">
      <alignment horizontal="center" textRotation="90"/>
    </xf>
    <xf numFmtId="0" fontId="11" fillId="0" borderId="0" xfId="0" applyFont="1"/>
    <xf numFmtId="0" fontId="12" fillId="0" borderId="0" xfId="0" applyFont="1" applyAlignment="1">
      <alignment horizontal="center"/>
    </xf>
    <xf numFmtId="0" fontId="12" fillId="0" borderId="0" xfId="0" applyFont="1" applyAlignment="1">
      <alignment wrapText="1"/>
    </xf>
    <xf numFmtId="0" fontId="12" fillId="0" borderId="0" xfId="0" applyFont="1" applyAlignment="1">
      <alignment horizontal="center" wrapText="1"/>
    </xf>
    <xf numFmtId="0" fontId="13" fillId="0" borderId="0" xfId="0" applyFont="1"/>
    <xf numFmtId="0" fontId="13" fillId="0" borderId="0" xfId="0" applyFont="1" applyAlignment="1">
      <alignment horizontal="center"/>
    </xf>
    <xf numFmtId="0" fontId="13" fillId="0" borderId="0" xfId="0" applyFont="1" applyAlignment="1">
      <alignment wrapText="1"/>
    </xf>
  </cellXfs>
  <cellStyles count="3">
    <cellStyle name="Followed Hyperlink" xfId="2" builtinId="9" hidden="1"/>
    <cellStyle name="Hyperlink" xfId="1" builtinId="8" hidden="1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onnections" Target="connection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New_upload_MSen" connectionId="7" xr16:uid="{00000000-0016-0000-0200-000000000000}" autoFormatId="16" applyNumberFormats="0" applyBorderFormats="0" applyFontFormats="1" applyPatternFormats="1" applyAlignmentFormats="0" applyWidthHeightFormats="0"/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New_upload_MV40" connectionId="9" xr16:uid="{00000000-0016-0000-0300-000001000000}" autoFormatId="16" applyNumberFormats="0" applyBorderFormats="0" applyFontFormats="1" applyPatternFormats="1" applyAlignmentFormats="0" applyWidthHeightFormats="0"/>
</file>

<file path=xl/queryTables/queryTable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New_upload_MV50" connectionId="10" xr16:uid="{00000000-0016-0000-0400-000002000000}" autoFormatId="16" applyNumberFormats="0" applyBorderFormats="0" applyFontFormats="1" applyPatternFormats="1" applyAlignmentFormats="0" applyWidthHeightFormats="0"/>
</file>

<file path=xl/queryTables/queryTable4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New_upload_MV60" connectionId="11" xr16:uid="{00000000-0016-0000-0500-000003000000}" autoFormatId="16" applyNumberFormats="0" applyBorderFormats="0" applyFontFormats="1" applyPatternFormats="1" applyAlignmentFormats="0" applyWidthHeightFormats="0"/>
</file>

<file path=xl/queryTables/queryTable5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New_upload_MU20" connectionId="8" xr16:uid="{00000000-0016-0000-0700-000004000000}" autoFormatId="16" applyNumberFormats="0" applyBorderFormats="0" applyFontFormats="1" applyPatternFormats="1" applyAlignmentFormats="0" applyWidthHeightFormats="0"/>
</file>

<file path=xl/queryTables/queryTable6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New_upload_Fema" connectionId="1" xr16:uid="{00000000-0016-0000-0800-000005000000}" autoFormatId="16" applyNumberFormats="0" applyBorderFormats="0" applyFontFormats="1" applyPatternFormats="1" applyAlignmentFormats="0" applyWidthHeightFormats="0"/>
</file>

<file path=xl/queryTables/queryTable7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New_upload_FSen" connectionId="2" xr16:uid="{00000000-0016-0000-0900-000006000000}" autoFormatId="16" applyNumberFormats="0" applyBorderFormats="0" applyFontFormats="1" applyPatternFormats="1" applyAlignmentFormats="0" applyWidthHeightFormats="0"/>
</file>

<file path=xl/queryTables/queryTable8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New_upload_FV35" connectionId="4" xr16:uid="{00000000-0016-0000-0A00-000007000000}" autoFormatId="16" applyNumberFormats="0" applyBorderFormats="0" applyFontFormats="1" applyPatternFormats="1" applyAlignmentFormats="0" applyWidthHeightFormats="0"/>
</file>

<file path=xl/queryTables/queryTable9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New_upload_FV45" connectionId="5" xr16:uid="{00000000-0016-0000-0B00-000008000000}" autoFormatId="16" applyNumberFormats="0" applyBorderFormats="0" applyFontFormats="1" applyPatternFormats="1" applyAlignmentFormats="0" applyWidthHeightFormats="0"/>
</file>

<file path=xl/queryTables/queryTable10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New_upload_FV55" connectionId="6" xr16:uid="{00000000-0016-0000-0C00-000009000000}" autoFormatId="16" applyNumberFormats="0" applyBorderFormats="0" applyFontFormats="1" applyPatternFormats="1" applyAlignmentFormats="0" applyWidthHeightFormats="0"/>
</file>

<file path=xl/queryTables/queryTable1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New_upload_FU20" connectionId="3" xr16:uid="{00000000-0016-0000-0E00-00000A000000}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4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5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6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7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8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9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0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7"/>
  <sheetViews>
    <sheetView tabSelected="1" zoomScale="137" workbookViewId="0">
      <selection activeCell="F21" sqref="F21"/>
    </sheetView>
  </sheetViews>
  <sheetFormatPr baseColWidth="10" defaultRowHeight="16" x14ac:dyDescent="0.2"/>
  <cols>
    <col min="1" max="1" width="43" customWidth="1"/>
    <col min="2" max="2" width="25.1640625" customWidth="1"/>
    <col min="3" max="3" width="22.6640625" customWidth="1"/>
    <col min="4" max="4" width="24.5" customWidth="1"/>
  </cols>
  <sheetData>
    <row r="1" spans="1:6" ht="20" x14ac:dyDescent="0.2">
      <c r="A1" s="5" t="s">
        <v>18</v>
      </c>
      <c r="B1" s="6" t="s">
        <v>19</v>
      </c>
      <c r="C1" s="7" t="s">
        <v>20</v>
      </c>
      <c r="D1" s="6" t="s">
        <v>21</v>
      </c>
    </row>
    <row r="2" spans="1:6" ht="20" x14ac:dyDescent="0.2">
      <c r="A2" s="8"/>
      <c r="B2" s="9"/>
      <c r="C2" s="10"/>
      <c r="D2" s="9"/>
    </row>
    <row r="3" spans="1:6" ht="20" x14ac:dyDescent="0.2">
      <c r="A3" s="11" t="s">
        <v>65</v>
      </c>
      <c r="B3" s="12" t="s">
        <v>47</v>
      </c>
      <c r="C3" s="14">
        <v>44936</v>
      </c>
      <c r="D3" s="12" t="s">
        <v>47</v>
      </c>
    </row>
    <row r="4" spans="1:6" ht="20" x14ac:dyDescent="0.2">
      <c r="A4" s="11" t="s">
        <v>194</v>
      </c>
      <c r="B4" s="12" t="s">
        <v>47</v>
      </c>
      <c r="C4" s="14">
        <v>45001</v>
      </c>
      <c r="D4" s="12" t="s">
        <v>47</v>
      </c>
    </row>
    <row r="5" spans="1:6" ht="20" x14ac:dyDescent="0.2">
      <c r="A5" s="11" t="s">
        <v>204</v>
      </c>
      <c r="B5" s="12" t="s">
        <v>47</v>
      </c>
      <c r="C5" s="14">
        <v>45018</v>
      </c>
      <c r="D5" s="12" t="s">
        <v>47</v>
      </c>
    </row>
    <row r="6" spans="1:6" ht="20" x14ac:dyDescent="0.2">
      <c r="A6" s="11" t="s">
        <v>216</v>
      </c>
      <c r="B6" s="12" t="s">
        <v>47</v>
      </c>
      <c r="C6" s="14">
        <v>45027</v>
      </c>
      <c r="D6" s="12" t="s">
        <v>47</v>
      </c>
    </row>
    <row r="7" spans="1:6" ht="20" x14ac:dyDescent="0.2">
      <c r="A7" s="11" t="s">
        <v>51</v>
      </c>
      <c r="B7" s="12" t="s">
        <v>47</v>
      </c>
      <c r="C7" s="14">
        <v>45055</v>
      </c>
      <c r="D7" s="12" t="s">
        <v>47</v>
      </c>
    </row>
    <row r="8" spans="1:6" ht="20" x14ac:dyDescent="0.2">
      <c r="A8" s="11" t="s">
        <v>92</v>
      </c>
      <c r="B8" s="12" t="s">
        <v>47</v>
      </c>
      <c r="C8" s="14">
        <v>45063</v>
      </c>
      <c r="D8" s="12" t="s">
        <v>47</v>
      </c>
      <c r="E8" s="20"/>
    </row>
    <row r="9" spans="1:6" ht="20" x14ac:dyDescent="0.2">
      <c r="A9" s="11" t="s">
        <v>44</v>
      </c>
      <c r="B9" s="12" t="s">
        <v>47</v>
      </c>
      <c r="C9" s="14">
        <v>45080</v>
      </c>
      <c r="D9" s="12" t="s">
        <v>47</v>
      </c>
    </row>
    <row r="10" spans="1:6" ht="20" x14ac:dyDescent="0.2">
      <c r="A10" s="11" t="s">
        <v>50</v>
      </c>
      <c r="B10" s="12" t="s">
        <v>47</v>
      </c>
      <c r="C10" s="14">
        <v>45080</v>
      </c>
      <c r="D10" s="12" t="s">
        <v>47</v>
      </c>
    </row>
    <row r="11" spans="1:6" ht="20" x14ac:dyDescent="0.2">
      <c r="A11" s="11" t="s">
        <v>52</v>
      </c>
      <c r="B11" s="12" t="s">
        <v>47</v>
      </c>
      <c r="C11" s="14">
        <v>45114</v>
      </c>
      <c r="D11" s="12" t="s">
        <v>47</v>
      </c>
    </row>
    <row r="12" spans="1:6" ht="20" x14ac:dyDescent="0.2">
      <c r="A12" s="11" t="s">
        <v>444</v>
      </c>
      <c r="B12" s="12" t="s">
        <v>47</v>
      </c>
      <c r="C12" s="14">
        <v>45114</v>
      </c>
      <c r="D12" s="12" t="s">
        <v>47</v>
      </c>
    </row>
    <row r="13" spans="1:6" ht="20" x14ac:dyDescent="0.2">
      <c r="A13" s="11" t="s">
        <v>505</v>
      </c>
      <c r="B13" s="12" t="s">
        <v>47</v>
      </c>
      <c r="C13" s="14">
        <v>45216</v>
      </c>
      <c r="D13" s="12" t="s">
        <v>47</v>
      </c>
      <c r="F13" t="s">
        <v>22</v>
      </c>
    </row>
    <row r="14" spans="1:6" ht="20" x14ac:dyDescent="0.2">
      <c r="A14" s="11" t="s">
        <v>94</v>
      </c>
      <c r="B14" s="12" t="s">
        <v>47</v>
      </c>
      <c r="C14" s="14">
        <v>45249</v>
      </c>
      <c r="D14" s="12" t="s">
        <v>47</v>
      </c>
    </row>
    <row r="15" spans="1:6" ht="20" x14ac:dyDescent="0.2">
      <c r="A15" s="11" t="s">
        <v>605</v>
      </c>
      <c r="B15" s="12" t="s">
        <v>47</v>
      </c>
      <c r="C15" s="14">
        <v>45261</v>
      </c>
      <c r="D15" s="12"/>
    </row>
    <row r="17" spans="1:1" ht="20" x14ac:dyDescent="0.2">
      <c r="A17" s="19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291"/>
  <sheetViews>
    <sheetView zoomScale="101" workbookViewId="0"/>
  </sheetViews>
  <sheetFormatPr baseColWidth="10" defaultRowHeight="16" x14ac:dyDescent="0.2"/>
  <cols>
    <col min="1" max="1" width="8.1640625" style="13" customWidth="1"/>
    <col min="2" max="2" width="21.6640625" customWidth="1"/>
    <col min="3" max="3" width="23.83203125" customWidth="1"/>
    <col min="5" max="5" width="10.33203125" style="13" customWidth="1"/>
    <col min="6" max="6" width="9.83203125" style="13" customWidth="1"/>
    <col min="7" max="7" width="10.6640625" style="13" customWidth="1"/>
    <col min="8" max="8" width="12.6640625" style="13" customWidth="1"/>
    <col min="9" max="11" width="9.5" style="13" customWidth="1"/>
    <col min="12" max="12" width="10.1640625" style="13" customWidth="1"/>
    <col min="13" max="13" width="11.1640625" style="13" customWidth="1"/>
    <col min="14" max="14" width="9.5" style="13" customWidth="1"/>
    <col min="15" max="15" width="8.5" style="13" customWidth="1"/>
    <col min="16" max="16" width="9.5" style="13" customWidth="1"/>
    <col min="17" max="17" width="11.33203125" style="13" customWidth="1"/>
    <col min="18" max="19" width="9.5" style="13" customWidth="1"/>
  </cols>
  <sheetData>
    <row r="1" spans="1:19" ht="31" x14ac:dyDescent="0.2">
      <c r="A1" s="17"/>
      <c r="B1" s="16" t="s">
        <v>0</v>
      </c>
      <c r="C1" s="16" t="s">
        <v>89</v>
      </c>
      <c r="D1" s="16" t="s">
        <v>1</v>
      </c>
      <c r="E1" s="18" t="s">
        <v>2</v>
      </c>
      <c r="F1" s="18" t="s">
        <v>3</v>
      </c>
      <c r="G1" s="18" t="s">
        <v>3</v>
      </c>
      <c r="H1" s="18" t="s">
        <v>3</v>
      </c>
      <c r="I1" s="18" t="s">
        <v>3</v>
      </c>
      <c r="J1" s="18" t="s">
        <v>3</v>
      </c>
      <c r="K1" s="18" t="s">
        <v>3</v>
      </c>
      <c r="L1" s="18" t="s">
        <v>3</v>
      </c>
      <c r="M1" s="18" t="s">
        <v>3</v>
      </c>
      <c r="N1" s="18" t="s">
        <v>3</v>
      </c>
      <c r="O1" s="18" t="s">
        <v>3</v>
      </c>
      <c r="P1" s="18" t="s">
        <v>3</v>
      </c>
      <c r="Q1" s="18"/>
    </row>
    <row r="2" spans="1:19" ht="34" x14ac:dyDescent="0.2">
      <c r="A2" s="13" t="s">
        <v>4</v>
      </c>
      <c r="B2" t="s">
        <v>45</v>
      </c>
      <c r="C2" t="s">
        <v>46</v>
      </c>
      <c r="D2" t="s">
        <v>5</v>
      </c>
      <c r="E2" s="15" t="s">
        <v>48</v>
      </c>
      <c r="F2" s="15" t="s">
        <v>90</v>
      </c>
      <c r="G2" t="s">
        <v>91</v>
      </c>
      <c r="H2" t="s">
        <v>49</v>
      </c>
      <c r="I2" t="s">
        <v>51</v>
      </c>
      <c r="J2" s="15" t="s">
        <v>92</v>
      </c>
      <c r="K2" t="s">
        <v>44</v>
      </c>
      <c r="L2" s="15" t="s">
        <v>50</v>
      </c>
      <c r="M2" s="15" t="s">
        <v>52</v>
      </c>
      <c r="N2" t="s">
        <v>93</v>
      </c>
      <c r="O2" t="s">
        <v>505</v>
      </c>
      <c r="P2" t="s">
        <v>94</v>
      </c>
      <c r="Q2" s="15" t="s">
        <v>95</v>
      </c>
      <c r="R2" s="18" t="s">
        <v>23</v>
      </c>
      <c r="S2" s="18" t="s">
        <v>24</v>
      </c>
    </row>
    <row r="3" spans="1:19" x14ac:dyDescent="0.2">
      <c r="A3" s="13">
        <v>1</v>
      </c>
      <c r="B3" t="s">
        <v>38</v>
      </c>
      <c r="C3" t="s">
        <v>37</v>
      </c>
      <c r="D3" t="s">
        <v>26</v>
      </c>
      <c r="E3">
        <v>99</v>
      </c>
      <c r="F3">
        <v>100</v>
      </c>
      <c r="G3">
        <v>0</v>
      </c>
      <c r="H3">
        <v>99</v>
      </c>
      <c r="I3">
        <v>100</v>
      </c>
      <c r="J3">
        <v>0</v>
      </c>
      <c r="K3" t="s">
        <v>445</v>
      </c>
      <c r="L3">
        <v>0</v>
      </c>
      <c r="M3">
        <v>0</v>
      </c>
      <c r="N3">
        <v>98</v>
      </c>
      <c r="O3">
        <v>0</v>
      </c>
      <c r="P3">
        <v>0</v>
      </c>
      <c r="Q3">
        <v>0</v>
      </c>
      <c r="R3" s="13">
        <f t="shared" ref="R3:R12" si="0">SUM(E3:Q3)</f>
        <v>496</v>
      </c>
      <c r="S3" s="13">
        <f t="shared" ref="S3:S12" si="1">COUNTIF(E3:Q3,"&gt;0")</f>
        <v>5</v>
      </c>
    </row>
    <row r="4" spans="1:19" x14ac:dyDescent="0.2">
      <c r="A4" s="13">
        <v>2</v>
      </c>
      <c r="B4" t="s">
        <v>71</v>
      </c>
      <c r="C4" t="s">
        <v>30</v>
      </c>
      <c r="D4" t="s">
        <v>28</v>
      </c>
      <c r="E4" t="s">
        <v>448</v>
      </c>
      <c r="F4">
        <v>0</v>
      </c>
      <c r="G4">
        <v>0</v>
      </c>
      <c r="H4" t="s">
        <v>606</v>
      </c>
      <c r="I4">
        <v>97</v>
      </c>
      <c r="J4">
        <v>98</v>
      </c>
      <c r="K4" t="s">
        <v>327</v>
      </c>
      <c r="L4">
        <v>100</v>
      </c>
      <c r="M4">
        <v>0</v>
      </c>
      <c r="N4" t="s">
        <v>559</v>
      </c>
      <c r="O4">
        <v>0</v>
      </c>
      <c r="P4">
        <v>95</v>
      </c>
      <c r="Q4">
        <v>99</v>
      </c>
      <c r="R4" s="13">
        <f t="shared" si="0"/>
        <v>489</v>
      </c>
      <c r="S4" s="13">
        <f t="shared" si="1"/>
        <v>5</v>
      </c>
    </row>
    <row r="5" spans="1:19" x14ac:dyDescent="0.2">
      <c r="A5" s="13">
        <v>3</v>
      </c>
      <c r="B5" t="s">
        <v>114</v>
      </c>
      <c r="C5" t="s">
        <v>37</v>
      </c>
      <c r="D5" t="s">
        <v>28</v>
      </c>
      <c r="E5" t="s">
        <v>325</v>
      </c>
      <c r="F5">
        <v>97</v>
      </c>
      <c r="G5">
        <v>99</v>
      </c>
      <c r="H5" t="s">
        <v>446</v>
      </c>
      <c r="I5">
        <v>94</v>
      </c>
      <c r="J5">
        <v>0</v>
      </c>
      <c r="K5" t="s">
        <v>326</v>
      </c>
      <c r="L5">
        <v>98</v>
      </c>
      <c r="M5">
        <v>96</v>
      </c>
      <c r="N5">
        <v>0</v>
      </c>
      <c r="O5">
        <v>0</v>
      </c>
      <c r="P5">
        <v>0</v>
      </c>
      <c r="Q5">
        <v>0</v>
      </c>
      <c r="R5" s="13">
        <f t="shared" si="0"/>
        <v>484</v>
      </c>
      <c r="S5" s="13">
        <f t="shared" si="1"/>
        <v>5</v>
      </c>
    </row>
    <row r="6" spans="1:19" x14ac:dyDescent="0.2">
      <c r="A6" s="13">
        <v>4</v>
      </c>
      <c r="B6" t="s">
        <v>54</v>
      </c>
      <c r="C6" t="s">
        <v>27</v>
      </c>
      <c r="D6" t="s">
        <v>26</v>
      </c>
      <c r="E6">
        <v>88</v>
      </c>
      <c r="F6">
        <v>98</v>
      </c>
      <c r="G6">
        <v>0</v>
      </c>
      <c r="H6">
        <v>0</v>
      </c>
      <c r="I6">
        <v>93</v>
      </c>
      <c r="J6">
        <v>0</v>
      </c>
      <c r="K6" t="s">
        <v>447</v>
      </c>
      <c r="L6">
        <v>96</v>
      </c>
      <c r="M6">
        <v>0</v>
      </c>
      <c r="N6">
        <v>87</v>
      </c>
      <c r="O6">
        <v>0</v>
      </c>
      <c r="P6">
        <v>0</v>
      </c>
      <c r="Q6">
        <v>0</v>
      </c>
      <c r="R6" s="13">
        <f t="shared" si="0"/>
        <v>462</v>
      </c>
      <c r="S6" s="13">
        <f t="shared" si="1"/>
        <v>5</v>
      </c>
    </row>
    <row r="7" spans="1:19" x14ac:dyDescent="0.2">
      <c r="A7" s="13">
        <v>5</v>
      </c>
      <c r="B7" t="s">
        <v>195</v>
      </c>
      <c r="C7" t="s">
        <v>30</v>
      </c>
      <c r="D7" t="s">
        <v>29</v>
      </c>
      <c r="E7">
        <v>0</v>
      </c>
      <c r="F7">
        <v>99</v>
      </c>
      <c r="G7">
        <v>0</v>
      </c>
      <c r="H7">
        <v>0</v>
      </c>
      <c r="I7">
        <v>95</v>
      </c>
      <c r="J7">
        <v>96</v>
      </c>
      <c r="K7">
        <v>76</v>
      </c>
      <c r="L7">
        <v>0</v>
      </c>
      <c r="M7">
        <v>0</v>
      </c>
      <c r="N7">
        <v>92</v>
      </c>
      <c r="O7">
        <v>0</v>
      </c>
      <c r="P7">
        <v>0</v>
      </c>
      <c r="Q7">
        <v>0</v>
      </c>
      <c r="R7" s="13">
        <f t="shared" si="0"/>
        <v>458</v>
      </c>
      <c r="S7" s="13">
        <f t="shared" si="1"/>
        <v>5</v>
      </c>
    </row>
    <row r="8" spans="1:19" x14ac:dyDescent="0.2">
      <c r="A8" s="13">
        <v>6</v>
      </c>
      <c r="B8" t="s">
        <v>124</v>
      </c>
      <c r="C8" t="s">
        <v>30</v>
      </c>
      <c r="D8" t="s">
        <v>28</v>
      </c>
      <c r="E8" t="s">
        <v>327</v>
      </c>
      <c r="F8">
        <v>0</v>
      </c>
      <c r="G8">
        <v>0</v>
      </c>
      <c r="H8">
        <v>90</v>
      </c>
      <c r="I8">
        <v>0</v>
      </c>
      <c r="J8">
        <v>94</v>
      </c>
      <c r="K8" t="s">
        <v>449</v>
      </c>
      <c r="L8">
        <v>92</v>
      </c>
      <c r="M8">
        <v>0</v>
      </c>
      <c r="N8">
        <v>81</v>
      </c>
      <c r="O8">
        <v>0</v>
      </c>
      <c r="P8">
        <v>86</v>
      </c>
      <c r="Q8">
        <v>0</v>
      </c>
      <c r="R8" s="13">
        <f t="shared" si="0"/>
        <v>443</v>
      </c>
      <c r="S8" s="13">
        <f t="shared" si="1"/>
        <v>5</v>
      </c>
    </row>
    <row r="9" spans="1:19" x14ac:dyDescent="0.2">
      <c r="A9" s="13">
        <v>7</v>
      </c>
      <c r="B9" t="s">
        <v>228</v>
      </c>
      <c r="C9" t="s">
        <v>37</v>
      </c>
      <c r="D9" t="s">
        <v>31</v>
      </c>
      <c r="E9">
        <v>0</v>
      </c>
      <c r="F9">
        <v>0</v>
      </c>
      <c r="G9">
        <v>0</v>
      </c>
      <c r="H9" t="s">
        <v>607</v>
      </c>
      <c r="I9">
        <v>81</v>
      </c>
      <c r="J9">
        <v>90</v>
      </c>
      <c r="K9">
        <v>0</v>
      </c>
      <c r="L9">
        <v>0</v>
      </c>
      <c r="M9">
        <v>0</v>
      </c>
      <c r="N9" t="s">
        <v>561</v>
      </c>
      <c r="O9">
        <v>89</v>
      </c>
      <c r="P9">
        <v>80</v>
      </c>
      <c r="Q9">
        <v>93</v>
      </c>
      <c r="R9" s="13">
        <f t="shared" si="0"/>
        <v>433</v>
      </c>
      <c r="S9" s="13">
        <f t="shared" si="1"/>
        <v>5</v>
      </c>
    </row>
    <row r="10" spans="1:19" x14ac:dyDescent="0.2">
      <c r="A10" s="13">
        <v>8</v>
      </c>
      <c r="B10" t="s">
        <v>125</v>
      </c>
      <c r="C10" t="s">
        <v>30</v>
      </c>
      <c r="D10" t="s">
        <v>31</v>
      </c>
      <c r="E10">
        <v>76</v>
      </c>
      <c r="F10">
        <v>0</v>
      </c>
      <c r="G10">
        <v>0</v>
      </c>
      <c r="H10">
        <v>0</v>
      </c>
      <c r="I10">
        <v>88</v>
      </c>
      <c r="J10">
        <v>91</v>
      </c>
      <c r="K10">
        <v>0</v>
      </c>
      <c r="L10">
        <v>91</v>
      </c>
      <c r="M10">
        <v>0</v>
      </c>
      <c r="N10">
        <v>78</v>
      </c>
      <c r="O10">
        <v>0</v>
      </c>
      <c r="P10">
        <v>0</v>
      </c>
      <c r="Q10">
        <v>0</v>
      </c>
      <c r="R10" s="13">
        <f t="shared" si="0"/>
        <v>424</v>
      </c>
      <c r="S10" s="13">
        <f t="shared" si="1"/>
        <v>5</v>
      </c>
    </row>
    <row r="11" spans="1:19" x14ac:dyDescent="0.2">
      <c r="A11" s="13">
        <v>9</v>
      </c>
      <c r="B11" t="s">
        <v>58</v>
      </c>
      <c r="C11" t="s">
        <v>30</v>
      </c>
      <c r="D11" t="s">
        <v>29</v>
      </c>
      <c r="E11" t="s">
        <v>328</v>
      </c>
      <c r="F11">
        <v>0</v>
      </c>
      <c r="G11">
        <v>93</v>
      </c>
      <c r="H11">
        <v>72</v>
      </c>
      <c r="I11" t="s">
        <v>326</v>
      </c>
      <c r="J11">
        <v>81</v>
      </c>
      <c r="K11">
        <v>0</v>
      </c>
      <c r="L11">
        <v>79</v>
      </c>
      <c r="M11">
        <v>0</v>
      </c>
      <c r="N11" t="s">
        <v>450</v>
      </c>
      <c r="O11">
        <v>0</v>
      </c>
      <c r="P11" t="s">
        <v>560</v>
      </c>
      <c r="Q11">
        <v>86</v>
      </c>
      <c r="R11" s="13">
        <f t="shared" si="0"/>
        <v>411</v>
      </c>
      <c r="S11" s="13">
        <f t="shared" si="1"/>
        <v>5</v>
      </c>
    </row>
    <row r="12" spans="1:19" x14ac:dyDescent="0.2">
      <c r="A12" s="13">
        <v>10</v>
      </c>
      <c r="B12" t="s">
        <v>39</v>
      </c>
      <c r="C12" t="s">
        <v>30</v>
      </c>
      <c r="D12" t="s">
        <v>28</v>
      </c>
      <c r="E12">
        <v>75</v>
      </c>
      <c r="F12">
        <v>94</v>
      </c>
      <c r="G12">
        <v>0</v>
      </c>
      <c r="H12">
        <v>87</v>
      </c>
      <c r="I12">
        <v>0</v>
      </c>
      <c r="J12">
        <v>92</v>
      </c>
      <c r="K12">
        <v>61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 s="13">
        <f t="shared" si="0"/>
        <v>409</v>
      </c>
      <c r="S12" s="13">
        <f t="shared" si="1"/>
        <v>5</v>
      </c>
    </row>
    <row r="13" spans="1:19" x14ac:dyDescent="0.2">
      <c r="A13" s="13">
        <v>11</v>
      </c>
      <c r="B13" t="s">
        <v>227</v>
      </c>
      <c r="C13" t="s">
        <v>37</v>
      </c>
      <c r="D13" t="s">
        <v>29</v>
      </c>
      <c r="E13">
        <v>0</v>
      </c>
      <c r="F13">
        <v>0</v>
      </c>
      <c r="G13">
        <v>0</v>
      </c>
      <c r="H13">
        <v>82</v>
      </c>
      <c r="I13">
        <v>89</v>
      </c>
      <c r="J13">
        <v>0</v>
      </c>
      <c r="K13">
        <v>57</v>
      </c>
      <c r="L13">
        <v>0</v>
      </c>
      <c r="M13">
        <v>0</v>
      </c>
      <c r="N13">
        <v>0</v>
      </c>
      <c r="O13">
        <v>85</v>
      </c>
      <c r="P13">
        <v>77</v>
      </c>
      <c r="Q13">
        <v>0</v>
      </c>
      <c r="R13" s="13">
        <f>SUM(E13:P13)</f>
        <v>390</v>
      </c>
      <c r="S13" s="13">
        <f>COUNTIF(E13:P13,"&gt;0")</f>
        <v>5</v>
      </c>
    </row>
    <row r="14" spans="1:19" x14ac:dyDescent="0.2">
      <c r="A14" s="13">
        <v>12</v>
      </c>
      <c r="B14" t="s">
        <v>68</v>
      </c>
      <c r="C14" t="s">
        <v>30</v>
      </c>
      <c r="D14" t="s">
        <v>26</v>
      </c>
      <c r="E14">
        <v>95</v>
      </c>
      <c r="F14">
        <v>0</v>
      </c>
      <c r="G14">
        <v>0</v>
      </c>
      <c r="H14">
        <v>0</v>
      </c>
      <c r="I14">
        <v>98</v>
      </c>
      <c r="J14">
        <v>99</v>
      </c>
      <c r="K14">
        <v>0</v>
      </c>
      <c r="L14">
        <v>0</v>
      </c>
      <c r="M14">
        <v>0</v>
      </c>
      <c r="N14">
        <v>0</v>
      </c>
      <c r="O14">
        <v>0</v>
      </c>
      <c r="P14">
        <v>94</v>
      </c>
      <c r="Q14">
        <v>0</v>
      </c>
      <c r="R14" s="13">
        <f t="shared" ref="R14:R31" si="2">SUM(E14:Q14)</f>
        <v>386</v>
      </c>
      <c r="S14" s="13">
        <f t="shared" ref="S14:S31" si="3">COUNTIF(E14:Q14,"&gt;0")</f>
        <v>4</v>
      </c>
    </row>
    <row r="15" spans="1:19" x14ac:dyDescent="0.2">
      <c r="A15" s="13">
        <v>13</v>
      </c>
      <c r="B15" t="s">
        <v>67</v>
      </c>
      <c r="C15" t="s">
        <v>30</v>
      </c>
      <c r="D15" t="s">
        <v>26</v>
      </c>
      <c r="E15">
        <v>92</v>
      </c>
      <c r="F15">
        <v>0</v>
      </c>
      <c r="G15">
        <v>0</v>
      </c>
      <c r="H15">
        <v>0</v>
      </c>
      <c r="I15">
        <v>0</v>
      </c>
      <c r="J15">
        <v>0</v>
      </c>
      <c r="K15">
        <v>95</v>
      </c>
      <c r="L15">
        <v>0</v>
      </c>
      <c r="M15">
        <v>0</v>
      </c>
      <c r="N15">
        <v>99</v>
      </c>
      <c r="O15">
        <v>0</v>
      </c>
      <c r="P15">
        <v>96</v>
      </c>
      <c r="Q15">
        <v>0</v>
      </c>
      <c r="R15" s="13">
        <f t="shared" si="2"/>
        <v>382</v>
      </c>
      <c r="S15" s="13">
        <f t="shared" si="3"/>
        <v>4</v>
      </c>
    </row>
    <row r="16" spans="1:19" x14ac:dyDescent="0.2">
      <c r="A16" s="13">
        <v>14</v>
      </c>
      <c r="B16" t="s">
        <v>56</v>
      </c>
      <c r="C16" t="s">
        <v>30</v>
      </c>
      <c r="D16" t="s">
        <v>26</v>
      </c>
      <c r="E16">
        <v>63</v>
      </c>
      <c r="F16">
        <v>0</v>
      </c>
      <c r="G16">
        <v>94</v>
      </c>
      <c r="H16">
        <v>78</v>
      </c>
      <c r="I16">
        <v>76</v>
      </c>
      <c r="J16">
        <v>0</v>
      </c>
      <c r="K16">
        <v>0</v>
      </c>
      <c r="L16">
        <v>0</v>
      </c>
      <c r="M16">
        <v>0</v>
      </c>
      <c r="N16">
        <v>66</v>
      </c>
      <c r="O16">
        <v>0</v>
      </c>
      <c r="P16">
        <v>0</v>
      </c>
      <c r="Q16">
        <v>0</v>
      </c>
      <c r="R16" s="13">
        <f t="shared" si="2"/>
        <v>377</v>
      </c>
      <c r="S16" s="13">
        <f t="shared" si="3"/>
        <v>5</v>
      </c>
    </row>
    <row r="17" spans="1:21" x14ac:dyDescent="0.2">
      <c r="A17" s="13">
        <v>15</v>
      </c>
      <c r="B17" t="s">
        <v>129</v>
      </c>
      <c r="C17" t="s">
        <v>74</v>
      </c>
      <c r="D17" t="s">
        <v>29</v>
      </c>
      <c r="E17">
        <v>71</v>
      </c>
      <c r="F17">
        <v>91</v>
      </c>
      <c r="G17">
        <v>0</v>
      </c>
      <c r="H17">
        <v>81</v>
      </c>
      <c r="I17">
        <v>0</v>
      </c>
      <c r="J17">
        <v>0</v>
      </c>
      <c r="K17">
        <v>54</v>
      </c>
      <c r="L17">
        <v>0</v>
      </c>
      <c r="M17">
        <v>0</v>
      </c>
      <c r="N17">
        <v>72</v>
      </c>
      <c r="O17">
        <v>0</v>
      </c>
      <c r="P17">
        <v>0</v>
      </c>
      <c r="Q17">
        <v>0</v>
      </c>
      <c r="R17" s="13">
        <f t="shared" si="2"/>
        <v>369</v>
      </c>
      <c r="S17" s="13">
        <f t="shared" si="3"/>
        <v>5</v>
      </c>
    </row>
    <row r="18" spans="1:21" x14ac:dyDescent="0.2">
      <c r="A18" s="13">
        <v>16</v>
      </c>
      <c r="B18" t="s">
        <v>259</v>
      </c>
      <c r="C18" t="s">
        <v>27</v>
      </c>
      <c r="D18" t="s">
        <v>33</v>
      </c>
      <c r="E18">
        <v>0</v>
      </c>
      <c r="F18">
        <v>0</v>
      </c>
      <c r="G18">
        <v>0</v>
      </c>
      <c r="H18">
        <v>0</v>
      </c>
      <c r="I18">
        <v>67</v>
      </c>
      <c r="J18">
        <v>0</v>
      </c>
      <c r="K18" t="s">
        <v>608</v>
      </c>
      <c r="L18">
        <v>81</v>
      </c>
      <c r="M18">
        <v>81</v>
      </c>
      <c r="N18">
        <v>55</v>
      </c>
      <c r="O18">
        <v>0</v>
      </c>
      <c r="P18">
        <v>0</v>
      </c>
      <c r="Q18">
        <v>83</v>
      </c>
      <c r="R18" s="13">
        <f t="shared" si="2"/>
        <v>367</v>
      </c>
      <c r="S18" s="13">
        <f t="shared" si="3"/>
        <v>5</v>
      </c>
    </row>
    <row r="19" spans="1:21" x14ac:dyDescent="0.2">
      <c r="A19" s="13">
        <v>17</v>
      </c>
      <c r="B19" t="s">
        <v>69</v>
      </c>
      <c r="C19" t="s">
        <v>30</v>
      </c>
      <c r="D19" t="s">
        <v>28</v>
      </c>
      <c r="E19">
        <v>94</v>
      </c>
      <c r="F19">
        <v>0</v>
      </c>
      <c r="G19">
        <v>0</v>
      </c>
      <c r="H19">
        <v>0</v>
      </c>
      <c r="I19">
        <v>0</v>
      </c>
      <c r="J19">
        <v>0</v>
      </c>
      <c r="K19">
        <v>72</v>
      </c>
      <c r="L19">
        <v>99</v>
      </c>
      <c r="M19">
        <v>0</v>
      </c>
      <c r="N19">
        <v>95</v>
      </c>
      <c r="O19">
        <v>0</v>
      </c>
      <c r="P19">
        <v>0</v>
      </c>
      <c r="Q19">
        <v>0</v>
      </c>
      <c r="R19" s="13">
        <f t="shared" si="2"/>
        <v>360</v>
      </c>
      <c r="S19" s="13">
        <f t="shared" si="3"/>
        <v>4</v>
      </c>
    </row>
    <row r="20" spans="1:21" x14ac:dyDescent="0.2">
      <c r="A20" s="13">
        <v>18</v>
      </c>
      <c r="B20" t="s">
        <v>72</v>
      </c>
      <c r="C20" t="s">
        <v>30</v>
      </c>
      <c r="D20" t="s">
        <v>26</v>
      </c>
      <c r="E20">
        <v>83</v>
      </c>
      <c r="F20">
        <v>0</v>
      </c>
      <c r="G20">
        <v>0</v>
      </c>
      <c r="H20">
        <v>0</v>
      </c>
      <c r="I20">
        <v>0</v>
      </c>
      <c r="J20">
        <v>88</v>
      </c>
      <c r="K20">
        <v>0</v>
      </c>
      <c r="L20">
        <v>0</v>
      </c>
      <c r="M20">
        <v>0</v>
      </c>
      <c r="N20">
        <v>0</v>
      </c>
      <c r="O20">
        <v>0</v>
      </c>
      <c r="P20">
        <v>83</v>
      </c>
      <c r="Q20">
        <v>95</v>
      </c>
      <c r="R20" s="13">
        <f t="shared" si="2"/>
        <v>349</v>
      </c>
      <c r="S20" s="13">
        <f t="shared" si="3"/>
        <v>4</v>
      </c>
    </row>
    <row r="21" spans="1:21" x14ac:dyDescent="0.2">
      <c r="A21" s="13">
        <v>19</v>
      </c>
      <c r="B21" t="s">
        <v>253</v>
      </c>
      <c r="C21" t="s">
        <v>30</v>
      </c>
      <c r="D21" t="s">
        <v>26</v>
      </c>
      <c r="E21">
        <v>0</v>
      </c>
      <c r="F21">
        <v>0</v>
      </c>
      <c r="G21">
        <v>0</v>
      </c>
      <c r="H21">
        <v>0</v>
      </c>
      <c r="I21">
        <v>75</v>
      </c>
      <c r="J21">
        <v>0</v>
      </c>
      <c r="K21">
        <v>44</v>
      </c>
      <c r="L21">
        <v>0</v>
      </c>
      <c r="M21">
        <v>0</v>
      </c>
      <c r="N21">
        <v>69</v>
      </c>
      <c r="O21">
        <v>82</v>
      </c>
      <c r="P21">
        <v>76</v>
      </c>
      <c r="Q21">
        <v>0</v>
      </c>
      <c r="R21" s="13">
        <f t="shared" si="2"/>
        <v>346</v>
      </c>
      <c r="S21" s="13">
        <f t="shared" si="3"/>
        <v>5</v>
      </c>
    </row>
    <row r="22" spans="1:21" x14ac:dyDescent="0.2">
      <c r="A22" s="13">
        <v>20</v>
      </c>
      <c r="B22" t="s">
        <v>243</v>
      </c>
      <c r="C22" t="s">
        <v>30</v>
      </c>
      <c r="D22" t="s">
        <v>29</v>
      </c>
      <c r="E22">
        <v>0</v>
      </c>
      <c r="F22">
        <v>0</v>
      </c>
      <c r="G22">
        <v>0</v>
      </c>
      <c r="H22">
        <v>0</v>
      </c>
      <c r="I22">
        <v>91</v>
      </c>
      <c r="J22">
        <v>0</v>
      </c>
      <c r="K22">
        <v>70</v>
      </c>
      <c r="L22">
        <v>0</v>
      </c>
      <c r="M22">
        <v>0</v>
      </c>
      <c r="N22">
        <v>91</v>
      </c>
      <c r="O22">
        <v>0</v>
      </c>
      <c r="P22">
        <v>84</v>
      </c>
      <c r="Q22">
        <v>0</v>
      </c>
      <c r="R22" s="13">
        <f t="shared" si="2"/>
        <v>336</v>
      </c>
      <c r="S22" s="13">
        <f t="shared" si="3"/>
        <v>4</v>
      </c>
    </row>
    <row r="23" spans="1:21" x14ac:dyDescent="0.2">
      <c r="A23" s="13">
        <v>21</v>
      </c>
      <c r="B23" t="s">
        <v>127</v>
      </c>
      <c r="C23" t="s">
        <v>30</v>
      </c>
      <c r="D23" t="s">
        <v>26</v>
      </c>
      <c r="E23">
        <v>73</v>
      </c>
      <c r="F23">
        <v>0</v>
      </c>
      <c r="G23">
        <v>0</v>
      </c>
      <c r="H23">
        <v>71</v>
      </c>
      <c r="I23">
        <v>90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85</v>
      </c>
      <c r="Q23">
        <v>0</v>
      </c>
      <c r="R23" s="13">
        <f t="shared" si="2"/>
        <v>319</v>
      </c>
      <c r="S23" s="13">
        <f t="shared" si="3"/>
        <v>4</v>
      </c>
    </row>
    <row r="24" spans="1:21" x14ac:dyDescent="0.2">
      <c r="A24" s="13">
        <v>22</v>
      </c>
      <c r="B24" t="s">
        <v>260</v>
      </c>
      <c r="C24" t="s">
        <v>32</v>
      </c>
      <c r="D24" t="s">
        <v>29</v>
      </c>
      <c r="E24">
        <v>0</v>
      </c>
      <c r="F24">
        <v>0</v>
      </c>
      <c r="G24">
        <v>0</v>
      </c>
      <c r="H24">
        <v>0</v>
      </c>
      <c r="I24">
        <v>66</v>
      </c>
      <c r="J24">
        <v>0</v>
      </c>
      <c r="K24">
        <v>0</v>
      </c>
      <c r="L24">
        <v>0</v>
      </c>
      <c r="M24">
        <v>85</v>
      </c>
      <c r="N24">
        <v>0</v>
      </c>
      <c r="O24">
        <v>79</v>
      </c>
      <c r="P24">
        <v>0</v>
      </c>
      <c r="Q24">
        <v>88</v>
      </c>
      <c r="R24" s="13">
        <f t="shared" si="2"/>
        <v>318</v>
      </c>
      <c r="S24" s="13">
        <f t="shared" si="3"/>
        <v>4</v>
      </c>
    </row>
    <row r="25" spans="1:21" x14ac:dyDescent="0.2">
      <c r="A25" s="13">
        <v>23</v>
      </c>
      <c r="B25" t="s">
        <v>142</v>
      </c>
      <c r="C25" t="s">
        <v>30</v>
      </c>
      <c r="D25" t="s">
        <v>29</v>
      </c>
      <c r="E25">
        <v>48</v>
      </c>
      <c r="F25">
        <v>0</v>
      </c>
      <c r="G25">
        <v>0</v>
      </c>
      <c r="H25">
        <v>70</v>
      </c>
      <c r="I25">
        <v>64</v>
      </c>
      <c r="J25">
        <v>0</v>
      </c>
      <c r="K25" t="s">
        <v>451</v>
      </c>
      <c r="L25">
        <v>77</v>
      </c>
      <c r="M25">
        <v>0</v>
      </c>
      <c r="N25">
        <v>57</v>
      </c>
      <c r="O25">
        <v>0</v>
      </c>
      <c r="P25">
        <v>0</v>
      </c>
      <c r="Q25">
        <v>0</v>
      </c>
      <c r="R25" s="13">
        <f t="shared" si="2"/>
        <v>316</v>
      </c>
      <c r="S25" s="13">
        <f t="shared" si="3"/>
        <v>5</v>
      </c>
    </row>
    <row r="26" spans="1:21" x14ac:dyDescent="0.2">
      <c r="A26" s="13">
        <v>24</v>
      </c>
      <c r="B26" t="s">
        <v>141</v>
      </c>
      <c r="C26" t="s">
        <v>27</v>
      </c>
      <c r="D26" t="s">
        <v>26</v>
      </c>
      <c r="E26">
        <v>49</v>
      </c>
      <c r="F26">
        <v>0</v>
      </c>
      <c r="G26">
        <v>0</v>
      </c>
      <c r="H26">
        <v>0</v>
      </c>
      <c r="I26">
        <v>57</v>
      </c>
      <c r="J26">
        <v>0</v>
      </c>
      <c r="K26">
        <v>0</v>
      </c>
      <c r="L26">
        <v>0</v>
      </c>
      <c r="M26">
        <v>79</v>
      </c>
      <c r="N26">
        <v>0</v>
      </c>
      <c r="O26">
        <v>65</v>
      </c>
      <c r="P26">
        <v>58</v>
      </c>
      <c r="Q26">
        <v>0</v>
      </c>
      <c r="R26" s="13">
        <f t="shared" si="2"/>
        <v>308</v>
      </c>
      <c r="S26" s="13">
        <f t="shared" si="3"/>
        <v>5</v>
      </c>
    </row>
    <row r="27" spans="1:21" x14ac:dyDescent="0.2">
      <c r="A27" s="13">
        <v>25</v>
      </c>
      <c r="B27" t="s">
        <v>251</v>
      </c>
      <c r="C27" t="s">
        <v>30</v>
      </c>
      <c r="D27" t="s">
        <v>28</v>
      </c>
      <c r="E27">
        <v>0</v>
      </c>
      <c r="F27">
        <v>0</v>
      </c>
      <c r="G27">
        <v>0</v>
      </c>
      <c r="H27">
        <v>0</v>
      </c>
      <c r="I27">
        <v>79</v>
      </c>
      <c r="J27">
        <v>0</v>
      </c>
      <c r="K27">
        <v>45</v>
      </c>
      <c r="L27">
        <v>88</v>
      </c>
      <c r="M27">
        <v>0</v>
      </c>
      <c r="N27">
        <v>0</v>
      </c>
      <c r="O27">
        <v>0</v>
      </c>
      <c r="P27">
        <v>0</v>
      </c>
      <c r="Q27">
        <v>87</v>
      </c>
      <c r="R27" s="13">
        <f t="shared" si="2"/>
        <v>299</v>
      </c>
      <c r="S27" s="13">
        <f t="shared" si="3"/>
        <v>4</v>
      </c>
    </row>
    <row r="28" spans="1:21" x14ac:dyDescent="0.2">
      <c r="A28" s="13">
        <v>26</v>
      </c>
      <c r="B28" t="s">
        <v>311</v>
      </c>
      <c r="C28" t="s">
        <v>30</v>
      </c>
      <c r="D28" t="s">
        <v>29</v>
      </c>
      <c r="E28">
        <v>0</v>
      </c>
      <c r="F28">
        <v>0</v>
      </c>
      <c r="G28">
        <v>0</v>
      </c>
      <c r="H28">
        <v>0</v>
      </c>
      <c r="I28">
        <v>0</v>
      </c>
      <c r="J28">
        <v>83</v>
      </c>
      <c r="K28">
        <v>0</v>
      </c>
      <c r="L28">
        <v>83</v>
      </c>
      <c r="M28">
        <v>0</v>
      </c>
      <c r="N28">
        <v>67</v>
      </c>
      <c r="O28">
        <v>0</v>
      </c>
      <c r="P28">
        <v>60</v>
      </c>
      <c r="Q28">
        <v>0</v>
      </c>
      <c r="R28" s="13">
        <f t="shared" si="2"/>
        <v>293</v>
      </c>
      <c r="S28" s="13">
        <f t="shared" si="3"/>
        <v>4</v>
      </c>
      <c r="U28" t="s">
        <v>22</v>
      </c>
    </row>
    <row r="29" spans="1:21" x14ac:dyDescent="0.2">
      <c r="A29" s="13">
        <v>27</v>
      </c>
      <c r="B29" t="s">
        <v>197</v>
      </c>
      <c r="C29" t="s">
        <v>37</v>
      </c>
      <c r="D29" t="s">
        <v>26</v>
      </c>
      <c r="E29">
        <v>0</v>
      </c>
      <c r="F29">
        <v>95</v>
      </c>
      <c r="G29">
        <v>0</v>
      </c>
      <c r="H29">
        <v>0</v>
      </c>
      <c r="I29">
        <v>96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97</v>
      </c>
      <c r="R29" s="13">
        <f t="shared" si="2"/>
        <v>288</v>
      </c>
      <c r="S29" s="13">
        <f t="shared" si="3"/>
        <v>3</v>
      </c>
    </row>
    <row r="30" spans="1:21" x14ac:dyDescent="0.2">
      <c r="A30" s="13">
        <v>28</v>
      </c>
      <c r="B30" t="s">
        <v>220</v>
      </c>
      <c r="C30" t="s">
        <v>37</v>
      </c>
      <c r="D30" t="s">
        <v>26</v>
      </c>
      <c r="E30">
        <v>0</v>
      </c>
      <c r="F30">
        <v>0</v>
      </c>
      <c r="G30">
        <v>0</v>
      </c>
      <c r="H30">
        <v>96</v>
      </c>
      <c r="I30">
        <v>99</v>
      </c>
      <c r="J30">
        <v>0</v>
      </c>
      <c r="K30">
        <v>87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 s="13">
        <f t="shared" si="2"/>
        <v>282</v>
      </c>
      <c r="S30" s="13">
        <f t="shared" si="3"/>
        <v>3</v>
      </c>
    </row>
    <row r="31" spans="1:21" x14ac:dyDescent="0.2">
      <c r="A31" s="13">
        <v>29</v>
      </c>
      <c r="B31" t="s">
        <v>134</v>
      </c>
      <c r="C31" t="s">
        <v>30</v>
      </c>
      <c r="D31" t="s">
        <v>29</v>
      </c>
      <c r="E31">
        <v>62</v>
      </c>
      <c r="F31">
        <v>89</v>
      </c>
      <c r="G31">
        <v>0</v>
      </c>
      <c r="H31">
        <v>76</v>
      </c>
      <c r="I31">
        <v>0</v>
      </c>
      <c r="J31">
        <v>0</v>
      </c>
      <c r="K31">
        <v>0</v>
      </c>
      <c r="L31">
        <v>0</v>
      </c>
      <c r="M31">
        <v>0</v>
      </c>
      <c r="N31">
        <v>54</v>
      </c>
      <c r="O31">
        <v>0</v>
      </c>
      <c r="P31">
        <v>0</v>
      </c>
      <c r="Q31">
        <v>0</v>
      </c>
      <c r="R31" s="13">
        <f t="shared" si="2"/>
        <v>281</v>
      </c>
      <c r="S31" s="13">
        <f t="shared" si="3"/>
        <v>4</v>
      </c>
    </row>
    <row r="32" spans="1:21" x14ac:dyDescent="0.2">
      <c r="A32" s="13">
        <v>30</v>
      </c>
      <c r="B32" t="s">
        <v>218</v>
      </c>
      <c r="C32" t="s">
        <v>27</v>
      </c>
      <c r="D32" t="s">
        <v>28</v>
      </c>
      <c r="E32">
        <v>0</v>
      </c>
      <c r="F32">
        <v>0</v>
      </c>
      <c r="G32">
        <v>0</v>
      </c>
      <c r="H32">
        <v>98</v>
      </c>
      <c r="I32">
        <v>0</v>
      </c>
      <c r="J32">
        <v>0</v>
      </c>
      <c r="K32">
        <v>86</v>
      </c>
      <c r="L32">
        <v>0</v>
      </c>
      <c r="M32">
        <v>97</v>
      </c>
      <c r="N32">
        <v>0</v>
      </c>
      <c r="O32">
        <v>0</v>
      </c>
      <c r="P32">
        <v>0</v>
      </c>
      <c r="Q32">
        <v>0</v>
      </c>
      <c r="R32" s="13">
        <f>SUM(E32:P32)</f>
        <v>281</v>
      </c>
      <c r="S32" s="13">
        <f>COUNTIF(E32:P32,"&gt;0")</f>
        <v>3</v>
      </c>
    </row>
    <row r="33" spans="1:19" x14ac:dyDescent="0.2">
      <c r="A33" s="13">
        <v>31</v>
      </c>
      <c r="B33" t="s">
        <v>305</v>
      </c>
      <c r="C33" t="s">
        <v>37</v>
      </c>
      <c r="D33" t="s">
        <v>28</v>
      </c>
      <c r="E33">
        <v>0</v>
      </c>
      <c r="F33">
        <v>0</v>
      </c>
      <c r="G33">
        <v>0</v>
      </c>
      <c r="H33">
        <v>0</v>
      </c>
      <c r="I33">
        <v>0</v>
      </c>
      <c r="J33">
        <v>100</v>
      </c>
      <c r="K33">
        <v>80</v>
      </c>
      <c r="L33">
        <v>0</v>
      </c>
      <c r="M33">
        <v>0</v>
      </c>
      <c r="N33">
        <v>0</v>
      </c>
      <c r="O33">
        <v>0</v>
      </c>
      <c r="P33">
        <v>100</v>
      </c>
      <c r="Q33">
        <v>0</v>
      </c>
      <c r="R33" s="13">
        <f>SUM(E33:P33)</f>
        <v>280</v>
      </c>
      <c r="S33" s="13">
        <f>COUNTIF(E33:P33,"&gt;0")</f>
        <v>3</v>
      </c>
    </row>
    <row r="34" spans="1:19" x14ac:dyDescent="0.2">
      <c r="A34" s="13">
        <v>32</v>
      </c>
      <c r="B34" t="s">
        <v>113</v>
      </c>
      <c r="C34" t="s">
        <v>30</v>
      </c>
      <c r="D34" t="s">
        <v>26</v>
      </c>
      <c r="E34">
        <v>93</v>
      </c>
      <c r="F34">
        <v>0</v>
      </c>
      <c r="G34">
        <v>0</v>
      </c>
      <c r="H34">
        <v>93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93</v>
      </c>
      <c r="Q34">
        <v>0</v>
      </c>
      <c r="R34" s="13">
        <f>SUM(E34:Q34)</f>
        <v>279</v>
      </c>
      <c r="S34" s="13">
        <f>COUNTIF(E34:Q34,"&gt;0")</f>
        <v>3</v>
      </c>
    </row>
    <row r="35" spans="1:19" x14ac:dyDescent="0.2">
      <c r="A35" s="13">
        <v>33</v>
      </c>
      <c r="B35" t="s">
        <v>224</v>
      </c>
      <c r="C35" t="s">
        <v>30</v>
      </c>
      <c r="D35" t="s">
        <v>26</v>
      </c>
      <c r="E35">
        <v>0</v>
      </c>
      <c r="F35">
        <v>0</v>
      </c>
      <c r="G35">
        <v>0</v>
      </c>
      <c r="H35">
        <v>88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92</v>
      </c>
      <c r="Q35">
        <v>98</v>
      </c>
      <c r="R35" s="13">
        <f>SUM(E35:Q35)</f>
        <v>278</v>
      </c>
      <c r="S35" s="13">
        <f>COUNTIF(E35:Q35,"&gt;0")</f>
        <v>3</v>
      </c>
    </row>
    <row r="36" spans="1:19" x14ac:dyDescent="0.2">
      <c r="A36" s="13">
        <v>34</v>
      </c>
      <c r="B36" t="s">
        <v>112</v>
      </c>
      <c r="C36" t="s">
        <v>30</v>
      </c>
      <c r="D36" t="s">
        <v>28</v>
      </c>
      <c r="E36">
        <v>96</v>
      </c>
      <c r="F36">
        <v>0</v>
      </c>
      <c r="G36">
        <v>0</v>
      </c>
      <c r="H36">
        <v>0</v>
      </c>
      <c r="I36">
        <v>0</v>
      </c>
      <c r="J36">
        <v>0</v>
      </c>
      <c r="K36">
        <v>79</v>
      </c>
      <c r="L36">
        <v>0</v>
      </c>
      <c r="M36">
        <v>0</v>
      </c>
      <c r="N36">
        <v>0</v>
      </c>
      <c r="O36">
        <v>0</v>
      </c>
      <c r="P36">
        <v>99</v>
      </c>
      <c r="Q36">
        <v>0</v>
      </c>
      <c r="R36" s="13">
        <f>SUM(E36:P36)</f>
        <v>274</v>
      </c>
      <c r="S36" s="13">
        <f>COUNTIF(E36:P36,"&gt;0")</f>
        <v>3</v>
      </c>
    </row>
    <row r="37" spans="1:19" x14ac:dyDescent="0.2">
      <c r="A37" s="13">
        <v>35</v>
      </c>
      <c r="B37" t="s">
        <v>121</v>
      </c>
      <c r="C37" t="s">
        <v>25</v>
      </c>
      <c r="D37" t="s">
        <v>26</v>
      </c>
      <c r="E37">
        <v>80</v>
      </c>
      <c r="F37">
        <v>0</v>
      </c>
      <c r="G37">
        <v>0</v>
      </c>
      <c r="H37">
        <v>0</v>
      </c>
      <c r="I37">
        <v>0</v>
      </c>
      <c r="J37">
        <v>97</v>
      </c>
      <c r="K37">
        <v>0</v>
      </c>
      <c r="L37">
        <v>0</v>
      </c>
      <c r="M37">
        <v>0</v>
      </c>
      <c r="N37">
        <v>86</v>
      </c>
      <c r="O37">
        <v>0</v>
      </c>
      <c r="P37">
        <v>0</v>
      </c>
      <c r="Q37">
        <v>0</v>
      </c>
      <c r="R37" s="13">
        <f>SUM(E37:Q37)</f>
        <v>263</v>
      </c>
      <c r="S37" s="13">
        <f>COUNTIF(E37:Q37,"&gt;0")</f>
        <v>3</v>
      </c>
    </row>
    <row r="38" spans="1:19" x14ac:dyDescent="0.2">
      <c r="A38" s="13">
        <v>36</v>
      </c>
      <c r="B38" t="s">
        <v>196</v>
      </c>
      <c r="C38" t="s">
        <v>30</v>
      </c>
      <c r="D38" t="s">
        <v>26</v>
      </c>
      <c r="E38">
        <v>0</v>
      </c>
      <c r="F38">
        <v>96</v>
      </c>
      <c r="G38">
        <v>0</v>
      </c>
      <c r="H38">
        <v>75</v>
      </c>
      <c r="I38">
        <v>0</v>
      </c>
      <c r="J38">
        <v>0</v>
      </c>
      <c r="K38">
        <v>0</v>
      </c>
      <c r="L38">
        <v>0</v>
      </c>
      <c r="M38">
        <v>0</v>
      </c>
      <c r="N38">
        <v>89</v>
      </c>
      <c r="O38">
        <v>0</v>
      </c>
      <c r="P38">
        <v>0</v>
      </c>
      <c r="Q38">
        <v>0</v>
      </c>
      <c r="R38" s="13">
        <f>SUM(E38:Q38)</f>
        <v>260</v>
      </c>
      <c r="S38" s="13">
        <f>COUNTIF(E38:Q38,"&gt;0")</f>
        <v>3</v>
      </c>
    </row>
    <row r="39" spans="1:19" x14ac:dyDescent="0.2">
      <c r="A39" s="13">
        <v>37</v>
      </c>
      <c r="B39" t="s">
        <v>78</v>
      </c>
      <c r="C39" t="s">
        <v>30</v>
      </c>
      <c r="D39" t="s">
        <v>29</v>
      </c>
      <c r="E39">
        <v>52</v>
      </c>
      <c r="F39">
        <v>0</v>
      </c>
      <c r="G39">
        <v>0</v>
      </c>
      <c r="H39">
        <v>68</v>
      </c>
      <c r="I39">
        <v>0</v>
      </c>
      <c r="J39">
        <v>0</v>
      </c>
      <c r="K39">
        <v>15</v>
      </c>
      <c r="L39">
        <v>0</v>
      </c>
      <c r="M39">
        <v>0</v>
      </c>
      <c r="N39">
        <v>51</v>
      </c>
      <c r="O39">
        <v>0</v>
      </c>
      <c r="P39">
        <v>67</v>
      </c>
      <c r="Q39">
        <v>0</v>
      </c>
      <c r="R39" s="13">
        <f>SUM(E39:Q39)</f>
        <v>253</v>
      </c>
      <c r="S39" s="13">
        <f>COUNTIF(E39:Q39,"&gt;0")</f>
        <v>5</v>
      </c>
    </row>
    <row r="40" spans="1:19" x14ac:dyDescent="0.2">
      <c r="A40" s="13">
        <v>38</v>
      </c>
      <c r="B40" t="s">
        <v>242</v>
      </c>
      <c r="C40" t="s">
        <v>37</v>
      </c>
      <c r="D40" t="s">
        <v>28</v>
      </c>
      <c r="E40">
        <v>0</v>
      </c>
      <c r="F40">
        <v>0</v>
      </c>
      <c r="G40">
        <v>0</v>
      </c>
      <c r="H40">
        <v>0</v>
      </c>
      <c r="I40">
        <v>92</v>
      </c>
      <c r="J40">
        <v>0</v>
      </c>
      <c r="K40">
        <v>66</v>
      </c>
      <c r="L40">
        <v>93</v>
      </c>
      <c r="M40">
        <v>0</v>
      </c>
      <c r="N40">
        <v>0</v>
      </c>
      <c r="O40">
        <v>0</v>
      </c>
      <c r="P40">
        <v>0</v>
      </c>
      <c r="Q40">
        <v>0</v>
      </c>
      <c r="R40" s="13">
        <f>SUM(E40:Q40)</f>
        <v>251</v>
      </c>
      <c r="S40" s="13">
        <f>COUNTIF(E40:Q40,"&gt;0")</f>
        <v>3</v>
      </c>
    </row>
    <row r="41" spans="1:19" x14ac:dyDescent="0.2">
      <c r="A41" s="13">
        <v>39</v>
      </c>
      <c r="B41" t="s">
        <v>75</v>
      </c>
      <c r="C41" t="s">
        <v>30</v>
      </c>
      <c r="D41" t="s">
        <v>28</v>
      </c>
      <c r="E41">
        <v>70</v>
      </c>
      <c r="F41">
        <v>93</v>
      </c>
      <c r="G41">
        <v>0</v>
      </c>
      <c r="H41">
        <v>84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 s="13">
        <f>SUM(E41:Q41)</f>
        <v>247</v>
      </c>
      <c r="S41" s="13">
        <f>COUNTIF(E41:Q41,"&gt;0")</f>
        <v>3</v>
      </c>
    </row>
    <row r="42" spans="1:19" x14ac:dyDescent="0.2">
      <c r="A42" s="13">
        <v>40</v>
      </c>
      <c r="B42" t="s">
        <v>207</v>
      </c>
      <c r="C42" t="s">
        <v>30</v>
      </c>
      <c r="D42" t="s">
        <v>28</v>
      </c>
      <c r="E42">
        <v>0</v>
      </c>
      <c r="F42">
        <v>0</v>
      </c>
      <c r="G42">
        <v>96</v>
      </c>
      <c r="H42">
        <v>0</v>
      </c>
      <c r="I42">
        <v>78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73</v>
      </c>
      <c r="Q42">
        <v>0</v>
      </c>
      <c r="R42" s="13">
        <f>SUM(E42:P42)</f>
        <v>247</v>
      </c>
      <c r="S42" s="13">
        <f>COUNTIF(E42:P42,"&gt;0")</f>
        <v>3</v>
      </c>
    </row>
    <row r="43" spans="1:19" x14ac:dyDescent="0.2">
      <c r="A43" s="13">
        <v>41</v>
      </c>
      <c r="B43" t="s">
        <v>307</v>
      </c>
      <c r="C43" t="s">
        <v>30</v>
      </c>
      <c r="D43" t="s">
        <v>28</v>
      </c>
      <c r="E43">
        <v>0</v>
      </c>
      <c r="F43">
        <v>0</v>
      </c>
      <c r="G43">
        <v>0</v>
      </c>
      <c r="H43">
        <v>0</v>
      </c>
      <c r="I43">
        <v>0</v>
      </c>
      <c r="J43">
        <v>89</v>
      </c>
      <c r="K43">
        <v>0</v>
      </c>
      <c r="L43">
        <v>0</v>
      </c>
      <c r="M43">
        <v>0</v>
      </c>
      <c r="N43">
        <v>76</v>
      </c>
      <c r="O43">
        <v>0</v>
      </c>
      <c r="P43">
        <v>81</v>
      </c>
      <c r="Q43">
        <v>0</v>
      </c>
      <c r="R43" s="13">
        <f>SUM(E43:Q43)</f>
        <v>246</v>
      </c>
      <c r="S43" s="13">
        <f>COUNTIF(E43:Q43,"&gt;0")</f>
        <v>3</v>
      </c>
    </row>
    <row r="44" spans="1:19" x14ac:dyDescent="0.2">
      <c r="A44" s="13">
        <v>42</v>
      </c>
      <c r="B44" t="s">
        <v>79</v>
      </c>
      <c r="C44" t="s">
        <v>30</v>
      </c>
      <c r="D44" t="s">
        <v>29</v>
      </c>
      <c r="E44">
        <v>41</v>
      </c>
      <c r="F44">
        <v>0</v>
      </c>
      <c r="G44">
        <v>90</v>
      </c>
      <c r="H44">
        <v>0</v>
      </c>
      <c r="I44">
        <v>0</v>
      </c>
      <c r="J44">
        <v>72</v>
      </c>
      <c r="K44">
        <v>0</v>
      </c>
      <c r="L44">
        <v>0</v>
      </c>
      <c r="M44">
        <v>0</v>
      </c>
      <c r="N44">
        <v>0</v>
      </c>
      <c r="O44">
        <v>0</v>
      </c>
      <c r="P44">
        <v>39</v>
      </c>
      <c r="Q44">
        <v>0</v>
      </c>
      <c r="R44" s="13">
        <f>SUM(E44:Q44)</f>
        <v>242</v>
      </c>
      <c r="S44" s="13">
        <f>COUNTIF(E44:Q44,"&gt;0")</f>
        <v>4</v>
      </c>
    </row>
    <row r="45" spans="1:19" x14ac:dyDescent="0.2">
      <c r="A45" s="13">
        <v>43</v>
      </c>
      <c r="B45" t="s">
        <v>350</v>
      </c>
      <c r="C45" t="s">
        <v>27</v>
      </c>
      <c r="D45" t="s">
        <v>29</v>
      </c>
      <c r="E45">
        <v>0</v>
      </c>
      <c r="F45">
        <v>0</v>
      </c>
      <c r="G45">
        <v>0</v>
      </c>
      <c r="H45">
        <v>0</v>
      </c>
      <c r="I45">
        <v>0</v>
      </c>
      <c r="J45">
        <v>0</v>
      </c>
      <c r="K45">
        <v>59</v>
      </c>
      <c r="L45">
        <v>0</v>
      </c>
      <c r="M45">
        <v>95</v>
      </c>
      <c r="N45">
        <v>0</v>
      </c>
      <c r="O45">
        <v>0</v>
      </c>
      <c r="P45">
        <v>87</v>
      </c>
      <c r="Q45">
        <v>0</v>
      </c>
      <c r="R45" s="13">
        <f>SUM(E45:Q45)</f>
        <v>241</v>
      </c>
      <c r="S45" s="13">
        <f>COUNTIF(E45:Q45,"&gt;0")</f>
        <v>3</v>
      </c>
    </row>
    <row r="46" spans="1:19" x14ac:dyDescent="0.2">
      <c r="A46" s="13">
        <v>44</v>
      </c>
      <c r="B46" t="s">
        <v>455</v>
      </c>
      <c r="C46" t="s">
        <v>27</v>
      </c>
      <c r="D46" t="s">
        <v>28</v>
      </c>
      <c r="E46">
        <v>0</v>
      </c>
      <c r="F46">
        <v>0</v>
      </c>
      <c r="G46">
        <v>0</v>
      </c>
      <c r="H46">
        <v>0</v>
      </c>
      <c r="I46">
        <v>0</v>
      </c>
      <c r="J46">
        <v>0</v>
      </c>
      <c r="K46">
        <v>0</v>
      </c>
      <c r="L46">
        <v>0</v>
      </c>
      <c r="M46">
        <v>91</v>
      </c>
      <c r="N46">
        <v>0</v>
      </c>
      <c r="O46">
        <v>76</v>
      </c>
      <c r="P46">
        <v>70</v>
      </c>
      <c r="Q46">
        <v>0</v>
      </c>
      <c r="R46" s="13">
        <f>SUM(E46:Q46)</f>
        <v>237</v>
      </c>
      <c r="S46" s="13">
        <f>COUNTIF(E46:Q46,"&gt;0")</f>
        <v>3</v>
      </c>
    </row>
    <row r="47" spans="1:19" x14ac:dyDescent="0.2">
      <c r="A47" s="13">
        <v>45</v>
      </c>
      <c r="B47" t="s">
        <v>123</v>
      </c>
      <c r="C47" t="s">
        <v>30</v>
      </c>
      <c r="D47" t="s">
        <v>26</v>
      </c>
      <c r="E47">
        <v>78</v>
      </c>
      <c r="F47">
        <v>0</v>
      </c>
      <c r="G47">
        <v>0</v>
      </c>
      <c r="H47">
        <v>0</v>
      </c>
      <c r="I47">
        <v>0</v>
      </c>
      <c r="J47">
        <v>95</v>
      </c>
      <c r="K47">
        <v>63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 s="13">
        <f>SUM(E47:Q47)</f>
        <v>236</v>
      </c>
      <c r="S47" s="13">
        <f>COUNTIF(E47:Q47,"&gt;0")</f>
        <v>3</v>
      </c>
    </row>
    <row r="48" spans="1:19" x14ac:dyDescent="0.2">
      <c r="A48" s="13">
        <v>46</v>
      </c>
      <c r="B48" t="s">
        <v>209</v>
      </c>
      <c r="C48" t="s">
        <v>27</v>
      </c>
      <c r="D48" t="s">
        <v>31</v>
      </c>
      <c r="E48">
        <v>0</v>
      </c>
      <c r="F48">
        <v>0</v>
      </c>
      <c r="G48">
        <v>91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74</v>
      </c>
      <c r="P48">
        <v>64</v>
      </c>
      <c r="Q48">
        <v>0</v>
      </c>
      <c r="R48" s="13">
        <f>SUM(E48:P48)</f>
        <v>229</v>
      </c>
      <c r="S48" s="13">
        <f>COUNTIF(E48:P48,"&gt;0")</f>
        <v>3</v>
      </c>
    </row>
    <row r="49" spans="1:19" x14ac:dyDescent="0.2">
      <c r="A49" s="13">
        <v>47</v>
      </c>
      <c r="B49" t="s">
        <v>128</v>
      </c>
      <c r="C49" t="s">
        <v>40</v>
      </c>
      <c r="D49" t="s">
        <v>29</v>
      </c>
      <c r="E49">
        <v>72</v>
      </c>
      <c r="F49">
        <v>0</v>
      </c>
      <c r="G49">
        <v>0</v>
      </c>
      <c r="H49">
        <v>0</v>
      </c>
      <c r="I49">
        <v>0</v>
      </c>
      <c r="J49">
        <v>0</v>
      </c>
      <c r="K49">
        <v>0</v>
      </c>
      <c r="L49">
        <v>0</v>
      </c>
      <c r="M49">
        <v>0</v>
      </c>
      <c r="N49">
        <v>70</v>
      </c>
      <c r="O49">
        <v>86</v>
      </c>
      <c r="P49">
        <v>0</v>
      </c>
      <c r="Q49">
        <v>0</v>
      </c>
      <c r="R49" s="13">
        <f t="shared" ref="R49:R57" si="4">SUM(E49:Q49)</f>
        <v>228</v>
      </c>
      <c r="S49" s="13">
        <f t="shared" ref="S49:S57" si="5">COUNTIF(E49:Q49,"&gt;0")</f>
        <v>3</v>
      </c>
    </row>
    <row r="50" spans="1:19" x14ac:dyDescent="0.2">
      <c r="A50" s="13">
        <v>48</v>
      </c>
      <c r="B50" t="s">
        <v>245</v>
      </c>
      <c r="C50" t="s">
        <v>27</v>
      </c>
      <c r="D50" t="s">
        <v>26</v>
      </c>
      <c r="E50">
        <v>0</v>
      </c>
      <c r="F50">
        <v>0</v>
      </c>
      <c r="G50">
        <v>0</v>
      </c>
      <c r="H50">
        <v>0</v>
      </c>
      <c r="I50">
        <v>86</v>
      </c>
      <c r="J50">
        <v>0</v>
      </c>
      <c r="K50">
        <v>49</v>
      </c>
      <c r="L50">
        <v>0</v>
      </c>
      <c r="M50">
        <v>93</v>
      </c>
      <c r="N50">
        <v>0</v>
      </c>
      <c r="O50">
        <v>0</v>
      </c>
      <c r="P50">
        <v>0</v>
      </c>
      <c r="Q50">
        <v>0</v>
      </c>
      <c r="R50" s="13">
        <f t="shared" si="4"/>
        <v>228</v>
      </c>
      <c r="S50" s="13">
        <f t="shared" si="5"/>
        <v>3</v>
      </c>
    </row>
    <row r="51" spans="1:19" x14ac:dyDescent="0.2">
      <c r="A51" s="13">
        <v>49</v>
      </c>
      <c r="B51" t="s">
        <v>358</v>
      </c>
      <c r="C51" t="s">
        <v>30</v>
      </c>
      <c r="D51" t="s">
        <v>31</v>
      </c>
      <c r="E51">
        <v>0</v>
      </c>
      <c r="F51">
        <v>0</v>
      </c>
      <c r="G51">
        <v>0</v>
      </c>
      <c r="H51">
        <v>0</v>
      </c>
      <c r="I51">
        <v>0</v>
      </c>
      <c r="J51">
        <v>0</v>
      </c>
      <c r="K51">
        <v>46</v>
      </c>
      <c r="L51">
        <v>86</v>
      </c>
      <c r="M51">
        <v>0</v>
      </c>
      <c r="N51">
        <v>0</v>
      </c>
      <c r="O51">
        <v>0</v>
      </c>
      <c r="P51">
        <v>0</v>
      </c>
      <c r="Q51">
        <v>94</v>
      </c>
      <c r="R51" s="13">
        <f t="shared" si="4"/>
        <v>226</v>
      </c>
      <c r="S51" s="13">
        <f t="shared" si="5"/>
        <v>3</v>
      </c>
    </row>
    <row r="52" spans="1:19" x14ac:dyDescent="0.2">
      <c r="A52" s="13">
        <v>50</v>
      </c>
      <c r="B52" t="s">
        <v>137</v>
      </c>
      <c r="C52" t="s">
        <v>40</v>
      </c>
      <c r="D52" t="s">
        <v>31</v>
      </c>
      <c r="E52">
        <v>58</v>
      </c>
      <c r="F52">
        <v>0</v>
      </c>
      <c r="G52">
        <v>0</v>
      </c>
      <c r="H52">
        <v>0</v>
      </c>
      <c r="I52">
        <v>0</v>
      </c>
      <c r="J52">
        <v>79</v>
      </c>
      <c r="K52">
        <v>0</v>
      </c>
      <c r="L52">
        <v>80</v>
      </c>
      <c r="M52">
        <v>0</v>
      </c>
      <c r="N52">
        <v>0</v>
      </c>
      <c r="O52">
        <v>0</v>
      </c>
      <c r="P52">
        <v>0</v>
      </c>
      <c r="Q52">
        <v>0</v>
      </c>
      <c r="R52" s="13">
        <f t="shared" si="4"/>
        <v>217</v>
      </c>
      <c r="S52" s="13">
        <f t="shared" si="5"/>
        <v>3</v>
      </c>
    </row>
    <row r="53" spans="1:19" x14ac:dyDescent="0.2">
      <c r="A53" s="13">
        <v>51</v>
      </c>
      <c r="B53" t="s">
        <v>250</v>
      </c>
      <c r="C53" t="s">
        <v>30</v>
      </c>
      <c r="D53" t="s">
        <v>26</v>
      </c>
      <c r="E53">
        <v>0</v>
      </c>
      <c r="F53">
        <v>0</v>
      </c>
      <c r="G53">
        <v>0</v>
      </c>
      <c r="H53">
        <v>0</v>
      </c>
      <c r="I53">
        <v>80</v>
      </c>
      <c r="J53">
        <v>0</v>
      </c>
      <c r="K53">
        <v>0</v>
      </c>
      <c r="L53">
        <v>0</v>
      </c>
      <c r="M53">
        <v>0</v>
      </c>
      <c r="N53">
        <v>75</v>
      </c>
      <c r="O53">
        <v>0</v>
      </c>
      <c r="P53">
        <v>61</v>
      </c>
      <c r="Q53">
        <v>0</v>
      </c>
      <c r="R53" s="13">
        <f t="shared" si="4"/>
        <v>216</v>
      </c>
      <c r="S53" s="13">
        <f t="shared" si="5"/>
        <v>3</v>
      </c>
    </row>
    <row r="54" spans="1:19" x14ac:dyDescent="0.2">
      <c r="A54" s="13">
        <v>52</v>
      </c>
      <c r="B54" t="s">
        <v>133</v>
      </c>
      <c r="C54" t="s">
        <v>30</v>
      </c>
      <c r="D54" t="s">
        <v>28</v>
      </c>
      <c r="E54">
        <v>64</v>
      </c>
      <c r="F54">
        <v>0</v>
      </c>
      <c r="G54">
        <v>0</v>
      </c>
      <c r="H54">
        <v>80</v>
      </c>
      <c r="I54">
        <v>0</v>
      </c>
      <c r="J54">
        <v>0</v>
      </c>
      <c r="K54">
        <v>0</v>
      </c>
      <c r="L54">
        <v>0</v>
      </c>
      <c r="M54">
        <v>0</v>
      </c>
      <c r="N54">
        <v>71</v>
      </c>
      <c r="O54">
        <v>0</v>
      </c>
      <c r="P54">
        <v>0</v>
      </c>
      <c r="Q54">
        <v>0</v>
      </c>
      <c r="R54" s="13">
        <f t="shared" si="4"/>
        <v>215</v>
      </c>
      <c r="S54" s="13">
        <f t="shared" si="5"/>
        <v>3</v>
      </c>
    </row>
    <row r="55" spans="1:19" x14ac:dyDescent="0.2">
      <c r="A55" s="13">
        <v>53</v>
      </c>
      <c r="B55" t="s">
        <v>208</v>
      </c>
      <c r="C55" t="s">
        <v>30</v>
      </c>
      <c r="D55" t="s">
        <v>31</v>
      </c>
      <c r="E55">
        <v>0</v>
      </c>
      <c r="F55">
        <v>0</v>
      </c>
      <c r="G55">
        <v>95</v>
      </c>
      <c r="H55">
        <v>0</v>
      </c>
      <c r="I55">
        <v>0</v>
      </c>
      <c r="J55">
        <v>86</v>
      </c>
      <c r="K55">
        <v>31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 s="13">
        <f t="shared" si="4"/>
        <v>212</v>
      </c>
      <c r="S55" s="13">
        <f t="shared" si="5"/>
        <v>3</v>
      </c>
    </row>
    <row r="56" spans="1:19" x14ac:dyDescent="0.2">
      <c r="A56" s="13">
        <v>54</v>
      </c>
      <c r="B56" t="s">
        <v>59</v>
      </c>
      <c r="C56" t="s">
        <v>30</v>
      </c>
      <c r="D56" t="s">
        <v>33</v>
      </c>
      <c r="E56">
        <v>55</v>
      </c>
      <c r="F56">
        <v>0</v>
      </c>
      <c r="G56">
        <v>0</v>
      </c>
      <c r="H56">
        <v>0</v>
      </c>
      <c r="I56">
        <v>63</v>
      </c>
      <c r="J56">
        <v>77</v>
      </c>
      <c r="K56">
        <v>16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 s="13">
        <f t="shared" si="4"/>
        <v>211</v>
      </c>
      <c r="S56" s="13">
        <f t="shared" si="5"/>
        <v>4</v>
      </c>
    </row>
    <row r="57" spans="1:19" x14ac:dyDescent="0.2">
      <c r="A57" s="13">
        <v>55</v>
      </c>
      <c r="B57" t="s">
        <v>198</v>
      </c>
      <c r="C57" t="s">
        <v>37</v>
      </c>
      <c r="D57" t="s">
        <v>26</v>
      </c>
      <c r="E57">
        <v>0</v>
      </c>
      <c r="F57">
        <v>92</v>
      </c>
      <c r="G57">
        <v>0</v>
      </c>
      <c r="H57">
        <v>77</v>
      </c>
      <c r="I57">
        <v>0</v>
      </c>
      <c r="J57">
        <v>0</v>
      </c>
      <c r="K57">
        <v>42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 s="13">
        <f t="shared" si="4"/>
        <v>211</v>
      </c>
      <c r="S57" s="13">
        <f t="shared" si="5"/>
        <v>3</v>
      </c>
    </row>
    <row r="58" spans="1:19" x14ac:dyDescent="0.2">
      <c r="A58" s="13">
        <v>56</v>
      </c>
      <c r="B58" t="s">
        <v>261</v>
      </c>
      <c r="C58" t="s">
        <v>27</v>
      </c>
      <c r="D58" t="s">
        <v>31</v>
      </c>
      <c r="E58">
        <v>0</v>
      </c>
      <c r="F58">
        <v>0</v>
      </c>
      <c r="G58">
        <v>0</v>
      </c>
      <c r="H58">
        <v>0</v>
      </c>
      <c r="I58">
        <v>65</v>
      </c>
      <c r="J58">
        <v>0</v>
      </c>
      <c r="K58">
        <v>22</v>
      </c>
      <c r="L58">
        <v>0</v>
      </c>
      <c r="M58">
        <v>70</v>
      </c>
      <c r="N58">
        <v>0</v>
      </c>
      <c r="O58">
        <v>0</v>
      </c>
      <c r="P58">
        <v>54</v>
      </c>
      <c r="Q58">
        <v>0</v>
      </c>
      <c r="R58" s="13">
        <f>SUM(E58:P58)</f>
        <v>211</v>
      </c>
      <c r="S58" s="13">
        <f>COUNTIF(E58:P58,"&gt;0")</f>
        <v>4</v>
      </c>
    </row>
    <row r="59" spans="1:19" x14ac:dyDescent="0.2">
      <c r="A59" s="13">
        <v>57</v>
      </c>
      <c r="B59" t="s">
        <v>360</v>
      </c>
      <c r="C59" t="s">
        <v>27</v>
      </c>
      <c r="D59" t="s">
        <v>29</v>
      </c>
      <c r="E59">
        <v>0</v>
      </c>
      <c r="F59">
        <v>0</v>
      </c>
      <c r="G59">
        <v>0</v>
      </c>
      <c r="H59">
        <v>0</v>
      </c>
      <c r="I59">
        <v>0</v>
      </c>
      <c r="J59">
        <v>0</v>
      </c>
      <c r="K59">
        <v>41</v>
      </c>
      <c r="L59">
        <v>0</v>
      </c>
      <c r="M59">
        <v>0</v>
      </c>
      <c r="N59">
        <v>0</v>
      </c>
      <c r="O59">
        <v>88</v>
      </c>
      <c r="P59">
        <v>78</v>
      </c>
      <c r="Q59">
        <v>0</v>
      </c>
      <c r="R59" s="13">
        <f>SUM(E59:Q59)</f>
        <v>207</v>
      </c>
      <c r="S59" s="13">
        <f>COUNTIF(E59:Q59,"&gt;0")</f>
        <v>3</v>
      </c>
    </row>
    <row r="60" spans="1:19" x14ac:dyDescent="0.2">
      <c r="A60" s="13">
        <v>58</v>
      </c>
      <c r="B60" t="s">
        <v>57</v>
      </c>
      <c r="C60" t="s">
        <v>40</v>
      </c>
      <c r="D60" t="s">
        <v>29</v>
      </c>
      <c r="E60">
        <v>53</v>
      </c>
      <c r="F60">
        <v>0</v>
      </c>
      <c r="G60">
        <v>92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59</v>
      </c>
      <c r="Q60">
        <v>0</v>
      </c>
      <c r="R60" s="13">
        <f>SUM(E60:Q60)</f>
        <v>204</v>
      </c>
      <c r="S60" s="13">
        <f>COUNTIF(E60:Q60,"&gt;0")</f>
        <v>3</v>
      </c>
    </row>
    <row r="61" spans="1:19" x14ac:dyDescent="0.2">
      <c r="A61" s="13">
        <v>59</v>
      </c>
      <c r="B61" t="s">
        <v>522</v>
      </c>
      <c r="C61" t="s">
        <v>74</v>
      </c>
      <c r="D61" t="s">
        <v>31</v>
      </c>
      <c r="E61">
        <v>0</v>
      </c>
      <c r="F61">
        <v>0</v>
      </c>
      <c r="G61">
        <v>0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67</v>
      </c>
      <c r="P61">
        <v>55</v>
      </c>
      <c r="Q61">
        <v>82</v>
      </c>
      <c r="R61" s="13">
        <f>SUM(E61:Q61)</f>
        <v>204</v>
      </c>
      <c r="S61" s="13">
        <f>COUNTIF(E61:Q61,"&gt;0")</f>
        <v>3</v>
      </c>
    </row>
    <row r="62" spans="1:19" x14ac:dyDescent="0.2">
      <c r="A62" s="13">
        <v>60</v>
      </c>
      <c r="B62" t="s">
        <v>201</v>
      </c>
      <c r="C62" t="s">
        <v>40</v>
      </c>
      <c r="D62" t="s">
        <v>33</v>
      </c>
      <c r="E62">
        <v>0</v>
      </c>
      <c r="F62">
        <v>87</v>
      </c>
      <c r="G62">
        <v>0</v>
      </c>
      <c r="H62">
        <v>0</v>
      </c>
      <c r="I62">
        <v>0</v>
      </c>
      <c r="J62">
        <v>0</v>
      </c>
      <c r="K62">
        <v>0</v>
      </c>
      <c r="L62">
        <v>68</v>
      </c>
      <c r="M62">
        <v>0</v>
      </c>
      <c r="N62">
        <v>47</v>
      </c>
      <c r="O62">
        <v>0</v>
      </c>
      <c r="P62">
        <v>0</v>
      </c>
      <c r="Q62">
        <v>0</v>
      </c>
      <c r="R62" s="13">
        <f>SUM(E62:P62)</f>
        <v>202</v>
      </c>
      <c r="S62" s="13">
        <f>COUNTIF(E62:P62,"&gt;0")</f>
        <v>3</v>
      </c>
    </row>
    <row r="63" spans="1:19" x14ac:dyDescent="0.2">
      <c r="A63" s="13">
        <v>61</v>
      </c>
      <c r="B63" t="s">
        <v>361</v>
      </c>
      <c r="C63" t="s">
        <v>27</v>
      </c>
      <c r="D63" t="s">
        <v>31</v>
      </c>
      <c r="E63">
        <v>0</v>
      </c>
      <c r="F63">
        <v>0</v>
      </c>
      <c r="G63">
        <v>0</v>
      </c>
      <c r="H63">
        <v>0</v>
      </c>
      <c r="I63">
        <v>0</v>
      </c>
      <c r="J63">
        <v>0</v>
      </c>
      <c r="K63">
        <v>40</v>
      </c>
      <c r="L63">
        <v>0</v>
      </c>
      <c r="M63">
        <v>87</v>
      </c>
      <c r="N63">
        <v>0</v>
      </c>
      <c r="O63">
        <v>75</v>
      </c>
      <c r="P63">
        <v>0</v>
      </c>
      <c r="Q63">
        <v>0</v>
      </c>
      <c r="R63" s="13">
        <f>SUM(E63:Q63)</f>
        <v>202</v>
      </c>
      <c r="S63" s="13">
        <f>COUNTIF(E63:Q63,"&gt;0")</f>
        <v>3</v>
      </c>
    </row>
    <row r="64" spans="1:19" x14ac:dyDescent="0.2">
      <c r="A64" s="13">
        <v>62</v>
      </c>
      <c r="B64" t="s">
        <v>217</v>
      </c>
      <c r="C64" t="s">
        <v>25</v>
      </c>
      <c r="D64" t="s">
        <v>26</v>
      </c>
      <c r="E64">
        <v>0</v>
      </c>
      <c r="F64">
        <v>0</v>
      </c>
      <c r="G64">
        <v>0</v>
      </c>
      <c r="H64">
        <v>100</v>
      </c>
      <c r="I64">
        <v>0</v>
      </c>
      <c r="J64">
        <v>0</v>
      </c>
      <c r="K64">
        <v>0</v>
      </c>
      <c r="L64">
        <v>0</v>
      </c>
      <c r="M64">
        <v>0</v>
      </c>
      <c r="N64">
        <v>100</v>
      </c>
      <c r="O64">
        <v>0</v>
      </c>
      <c r="P64">
        <v>0</v>
      </c>
      <c r="Q64">
        <v>0</v>
      </c>
      <c r="R64" s="13">
        <f>SUM(E64:P64)</f>
        <v>200</v>
      </c>
      <c r="S64" s="13">
        <f>COUNTIF(E64:P64,"&gt;0")</f>
        <v>2</v>
      </c>
    </row>
    <row r="65" spans="1:19" x14ac:dyDescent="0.2">
      <c r="A65" s="13">
        <v>63</v>
      </c>
      <c r="B65" t="s">
        <v>330</v>
      </c>
      <c r="C65" t="s">
        <v>37</v>
      </c>
      <c r="D65" t="s">
        <v>26</v>
      </c>
      <c r="E65">
        <v>0</v>
      </c>
      <c r="F65">
        <v>0</v>
      </c>
      <c r="G65">
        <v>0</v>
      </c>
      <c r="H65">
        <v>0</v>
      </c>
      <c r="I65">
        <v>0</v>
      </c>
      <c r="J65">
        <v>0</v>
      </c>
      <c r="K65">
        <v>99</v>
      </c>
      <c r="L65">
        <v>0</v>
      </c>
      <c r="M65">
        <v>0</v>
      </c>
      <c r="N65">
        <v>0</v>
      </c>
      <c r="O65">
        <v>100</v>
      </c>
      <c r="P65">
        <v>0</v>
      </c>
      <c r="Q65">
        <v>0</v>
      </c>
      <c r="R65" s="13">
        <f>SUM(E65:Q65)</f>
        <v>199</v>
      </c>
      <c r="S65" s="13">
        <f>COUNTIF(E65:Q65,"&gt;0")</f>
        <v>2</v>
      </c>
    </row>
    <row r="66" spans="1:19" x14ac:dyDescent="0.2">
      <c r="A66" s="13">
        <v>64</v>
      </c>
      <c r="B66" t="s">
        <v>147</v>
      </c>
      <c r="C66" t="s">
        <v>30</v>
      </c>
      <c r="D66" t="s">
        <v>33</v>
      </c>
      <c r="E66">
        <v>42</v>
      </c>
      <c r="F66">
        <v>0</v>
      </c>
      <c r="G66">
        <v>0</v>
      </c>
      <c r="H66">
        <v>0</v>
      </c>
      <c r="I66">
        <v>0</v>
      </c>
      <c r="J66">
        <v>74</v>
      </c>
      <c r="K66">
        <v>11</v>
      </c>
      <c r="L66">
        <v>71</v>
      </c>
      <c r="M66">
        <v>0</v>
      </c>
      <c r="N66">
        <v>0</v>
      </c>
      <c r="O66">
        <v>0</v>
      </c>
      <c r="P66">
        <v>0</v>
      </c>
      <c r="Q66">
        <v>0</v>
      </c>
      <c r="R66" s="13">
        <f>SUM(E66:Q66)</f>
        <v>198</v>
      </c>
      <c r="S66" s="13">
        <f>COUNTIF(E66:Q66,"&gt;0")</f>
        <v>4</v>
      </c>
    </row>
    <row r="67" spans="1:19" x14ac:dyDescent="0.2">
      <c r="A67" s="13">
        <v>65</v>
      </c>
      <c r="B67" t="s">
        <v>331</v>
      </c>
      <c r="C67" t="s">
        <v>27</v>
      </c>
      <c r="D67" t="s">
        <v>26</v>
      </c>
      <c r="E67">
        <v>0</v>
      </c>
      <c r="F67">
        <v>0</v>
      </c>
      <c r="G67">
        <v>0</v>
      </c>
      <c r="H67">
        <v>0</v>
      </c>
      <c r="I67">
        <v>0</v>
      </c>
      <c r="J67">
        <v>0</v>
      </c>
      <c r="K67">
        <v>98</v>
      </c>
      <c r="L67">
        <v>0</v>
      </c>
      <c r="M67">
        <v>100</v>
      </c>
      <c r="N67">
        <v>0</v>
      </c>
      <c r="O67">
        <v>0</v>
      </c>
      <c r="P67">
        <v>0</v>
      </c>
      <c r="Q67">
        <v>0</v>
      </c>
      <c r="R67" s="13">
        <f>SUM(E67:Q67)</f>
        <v>198</v>
      </c>
      <c r="S67" s="13">
        <f>COUNTIF(E67:Q67,"&gt;0")</f>
        <v>2</v>
      </c>
    </row>
    <row r="68" spans="1:19" x14ac:dyDescent="0.2">
      <c r="A68" s="13">
        <v>66</v>
      </c>
      <c r="B68" t="s">
        <v>452</v>
      </c>
      <c r="C68" t="s">
        <v>27</v>
      </c>
      <c r="D68" t="s">
        <v>28</v>
      </c>
      <c r="E68">
        <v>0</v>
      </c>
      <c r="F68">
        <v>0</v>
      </c>
      <c r="G68">
        <v>0</v>
      </c>
      <c r="H68">
        <v>0</v>
      </c>
      <c r="I68">
        <v>0</v>
      </c>
      <c r="J68">
        <v>0</v>
      </c>
      <c r="K68">
        <v>0</v>
      </c>
      <c r="L68">
        <v>0</v>
      </c>
      <c r="M68">
        <v>99</v>
      </c>
      <c r="N68">
        <v>0</v>
      </c>
      <c r="O68">
        <v>99</v>
      </c>
      <c r="P68">
        <v>0</v>
      </c>
      <c r="Q68">
        <v>0</v>
      </c>
      <c r="R68" s="13">
        <f>SUM(E68:P68)</f>
        <v>198</v>
      </c>
      <c r="S68" s="13">
        <f>COUNTIF(E68:P68,"&gt;0")</f>
        <v>2</v>
      </c>
    </row>
    <row r="69" spans="1:19" x14ac:dyDescent="0.2">
      <c r="A69" s="13">
        <v>67</v>
      </c>
      <c r="B69" t="s">
        <v>111</v>
      </c>
      <c r="C69" t="s">
        <v>30</v>
      </c>
      <c r="D69" t="s">
        <v>26</v>
      </c>
      <c r="E69">
        <v>97</v>
      </c>
      <c r="F69">
        <v>0</v>
      </c>
      <c r="G69">
        <v>100</v>
      </c>
      <c r="H69">
        <v>0</v>
      </c>
      <c r="I69">
        <v>0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>
        <v>0</v>
      </c>
      <c r="Q69">
        <v>0</v>
      </c>
      <c r="R69" s="13">
        <f>SUM(E69:Q69)</f>
        <v>197</v>
      </c>
      <c r="S69" s="13">
        <f>COUNTIF(E69:Q69,"&gt;0")</f>
        <v>2</v>
      </c>
    </row>
    <row r="70" spans="1:19" x14ac:dyDescent="0.2">
      <c r="A70" s="13">
        <v>68</v>
      </c>
      <c r="B70" t="s">
        <v>463</v>
      </c>
      <c r="C70" t="s">
        <v>27</v>
      </c>
      <c r="D70" t="s">
        <v>31</v>
      </c>
      <c r="E70">
        <v>0</v>
      </c>
      <c r="F70">
        <v>0</v>
      </c>
      <c r="G70">
        <v>0</v>
      </c>
      <c r="H70">
        <v>0</v>
      </c>
      <c r="I70">
        <v>0</v>
      </c>
      <c r="J70">
        <v>0</v>
      </c>
      <c r="K70">
        <v>0</v>
      </c>
      <c r="L70">
        <v>0</v>
      </c>
      <c r="M70">
        <v>76</v>
      </c>
      <c r="N70">
        <v>0</v>
      </c>
      <c r="O70">
        <v>62</v>
      </c>
      <c r="P70">
        <v>53</v>
      </c>
      <c r="Q70">
        <v>0</v>
      </c>
      <c r="R70" s="13">
        <f>SUM(E70:Q70)</f>
        <v>191</v>
      </c>
      <c r="S70" s="13">
        <f>COUNTIF(E70:Q70,"&gt;0")</f>
        <v>3</v>
      </c>
    </row>
    <row r="71" spans="1:19" x14ac:dyDescent="0.2">
      <c r="A71" s="13">
        <v>69</v>
      </c>
      <c r="B71" t="s">
        <v>66</v>
      </c>
      <c r="C71" t="s">
        <v>30</v>
      </c>
      <c r="D71" t="s">
        <v>26</v>
      </c>
      <c r="E71">
        <v>98</v>
      </c>
      <c r="F71">
        <v>0</v>
      </c>
      <c r="G71">
        <v>0</v>
      </c>
      <c r="H71">
        <v>0</v>
      </c>
      <c r="I71">
        <v>0</v>
      </c>
      <c r="J71">
        <v>0</v>
      </c>
      <c r="K71">
        <v>92</v>
      </c>
      <c r="L71">
        <v>0</v>
      </c>
      <c r="M71">
        <v>0</v>
      </c>
      <c r="N71">
        <v>0</v>
      </c>
      <c r="O71">
        <v>0</v>
      </c>
      <c r="P71">
        <v>0</v>
      </c>
      <c r="Q71">
        <v>0</v>
      </c>
      <c r="R71" s="13">
        <f>SUM(E71:Q71)</f>
        <v>190</v>
      </c>
      <c r="S71" s="13">
        <f>COUNTIF(E71:Q71,"&gt;0")</f>
        <v>2</v>
      </c>
    </row>
    <row r="72" spans="1:19" x14ac:dyDescent="0.2">
      <c r="A72" s="13">
        <v>70</v>
      </c>
      <c r="B72" t="s">
        <v>136</v>
      </c>
      <c r="C72" t="s">
        <v>27</v>
      </c>
      <c r="D72" t="s">
        <v>29</v>
      </c>
      <c r="E72">
        <v>59</v>
      </c>
      <c r="F72">
        <v>0</v>
      </c>
      <c r="G72">
        <v>0</v>
      </c>
      <c r="H72">
        <v>0</v>
      </c>
      <c r="I72">
        <v>0</v>
      </c>
      <c r="J72">
        <v>0</v>
      </c>
      <c r="K72">
        <v>0</v>
      </c>
      <c r="L72">
        <v>0</v>
      </c>
      <c r="M72">
        <v>75</v>
      </c>
      <c r="N72">
        <v>0</v>
      </c>
      <c r="O72">
        <v>56</v>
      </c>
      <c r="P72">
        <v>0</v>
      </c>
      <c r="Q72">
        <v>0</v>
      </c>
      <c r="R72" s="13">
        <f>SUM(E72:P72)</f>
        <v>190</v>
      </c>
      <c r="S72" s="13">
        <f>COUNTIF(E72:P72,"&gt;0")</f>
        <v>3</v>
      </c>
    </row>
    <row r="73" spans="1:19" x14ac:dyDescent="0.2">
      <c r="A73" s="13">
        <v>71</v>
      </c>
      <c r="B73" t="s">
        <v>143</v>
      </c>
      <c r="C73" t="s">
        <v>40</v>
      </c>
      <c r="D73" t="s">
        <v>31</v>
      </c>
      <c r="E73">
        <v>47</v>
      </c>
      <c r="F73">
        <v>0</v>
      </c>
      <c r="G73">
        <v>0</v>
      </c>
      <c r="H73">
        <v>0</v>
      </c>
      <c r="I73">
        <v>0</v>
      </c>
      <c r="J73">
        <v>0</v>
      </c>
      <c r="K73">
        <v>0</v>
      </c>
      <c r="L73">
        <v>76</v>
      </c>
      <c r="M73">
        <v>0</v>
      </c>
      <c r="N73">
        <v>0</v>
      </c>
      <c r="O73">
        <v>66</v>
      </c>
      <c r="P73">
        <v>0</v>
      </c>
      <c r="Q73">
        <v>0</v>
      </c>
      <c r="R73" s="13">
        <f>SUM(E73:P73)</f>
        <v>189</v>
      </c>
      <c r="S73" s="13">
        <f>COUNTIF(E73:P73,"&gt;0")</f>
        <v>3</v>
      </c>
    </row>
    <row r="74" spans="1:19" x14ac:dyDescent="0.2">
      <c r="A74" s="13">
        <v>72</v>
      </c>
      <c r="B74" t="s">
        <v>338</v>
      </c>
      <c r="C74" t="s">
        <v>27</v>
      </c>
      <c r="D74" t="s">
        <v>26</v>
      </c>
      <c r="E74">
        <v>0</v>
      </c>
      <c r="F74">
        <v>0</v>
      </c>
      <c r="G74">
        <v>0</v>
      </c>
      <c r="H74">
        <v>0</v>
      </c>
      <c r="I74">
        <v>0</v>
      </c>
      <c r="J74">
        <v>0</v>
      </c>
      <c r="K74">
        <v>89</v>
      </c>
      <c r="L74">
        <v>0</v>
      </c>
      <c r="M74">
        <v>0</v>
      </c>
      <c r="N74">
        <v>0</v>
      </c>
      <c r="O74">
        <v>98</v>
      </c>
      <c r="P74">
        <v>0</v>
      </c>
      <c r="Q74">
        <v>0</v>
      </c>
      <c r="R74" s="13">
        <f t="shared" ref="R74:R81" si="6">SUM(E74:Q74)</f>
        <v>187</v>
      </c>
      <c r="S74" s="13">
        <f t="shared" ref="S74:S81" si="7">COUNTIF(E74:Q74,"&gt;0")</f>
        <v>2</v>
      </c>
    </row>
    <row r="75" spans="1:19" x14ac:dyDescent="0.2">
      <c r="A75" s="13">
        <v>73</v>
      </c>
      <c r="B75" t="s">
        <v>379</v>
      </c>
      <c r="C75" t="s">
        <v>27</v>
      </c>
      <c r="D75" t="s">
        <v>31</v>
      </c>
      <c r="E75">
        <v>0</v>
      </c>
      <c r="F75">
        <v>0</v>
      </c>
      <c r="G75">
        <v>0</v>
      </c>
      <c r="H75">
        <v>0</v>
      </c>
      <c r="I75">
        <v>0</v>
      </c>
      <c r="J75">
        <v>0</v>
      </c>
      <c r="K75">
        <v>10</v>
      </c>
      <c r="L75">
        <v>0</v>
      </c>
      <c r="M75">
        <v>72</v>
      </c>
      <c r="N75">
        <v>0</v>
      </c>
      <c r="O75">
        <v>57</v>
      </c>
      <c r="P75">
        <v>47</v>
      </c>
      <c r="Q75">
        <v>0</v>
      </c>
      <c r="R75" s="13">
        <f t="shared" si="6"/>
        <v>186</v>
      </c>
      <c r="S75" s="13">
        <f t="shared" si="7"/>
        <v>4</v>
      </c>
    </row>
    <row r="76" spans="1:19" x14ac:dyDescent="0.2">
      <c r="A76" s="13">
        <v>74</v>
      </c>
      <c r="B76" t="s">
        <v>156</v>
      </c>
      <c r="C76" t="s">
        <v>30</v>
      </c>
      <c r="D76" t="s">
        <v>31</v>
      </c>
      <c r="E76">
        <v>30</v>
      </c>
      <c r="F76">
        <v>0</v>
      </c>
      <c r="G76">
        <v>87</v>
      </c>
      <c r="H76">
        <v>0</v>
      </c>
      <c r="I76">
        <v>0</v>
      </c>
      <c r="J76">
        <v>0</v>
      </c>
      <c r="K76">
        <v>0</v>
      </c>
      <c r="L76">
        <v>67</v>
      </c>
      <c r="M76">
        <v>0</v>
      </c>
      <c r="N76">
        <v>0</v>
      </c>
      <c r="O76">
        <v>0</v>
      </c>
      <c r="P76">
        <v>0</v>
      </c>
      <c r="Q76">
        <v>0</v>
      </c>
      <c r="R76" s="13">
        <f t="shared" si="6"/>
        <v>184</v>
      </c>
      <c r="S76" s="13">
        <f t="shared" si="7"/>
        <v>3</v>
      </c>
    </row>
    <row r="77" spans="1:19" x14ac:dyDescent="0.2">
      <c r="A77" s="13">
        <v>75</v>
      </c>
      <c r="B77" t="s">
        <v>306</v>
      </c>
      <c r="C77" t="s">
        <v>40</v>
      </c>
      <c r="D77" t="s">
        <v>29</v>
      </c>
      <c r="E77">
        <v>0</v>
      </c>
      <c r="F77">
        <v>0</v>
      </c>
      <c r="G77">
        <v>0</v>
      </c>
      <c r="H77">
        <v>0</v>
      </c>
      <c r="I77">
        <v>0</v>
      </c>
      <c r="J77">
        <v>93</v>
      </c>
      <c r="K77">
        <v>0</v>
      </c>
      <c r="L77">
        <v>90</v>
      </c>
      <c r="M77">
        <v>0</v>
      </c>
      <c r="N77">
        <v>0</v>
      </c>
      <c r="O77">
        <v>0</v>
      </c>
      <c r="P77">
        <v>0</v>
      </c>
      <c r="Q77">
        <v>0</v>
      </c>
      <c r="R77" s="13">
        <f t="shared" si="6"/>
        <v>183</v>
      </c>
      <c r="S77" s="13">
        <f t="shared" si="7"/>
        <v>2</v>
      </c>
    </row>
    <row r="78" spans="1:19" x14ac:dyDescent="0.2">
      <c r="A78" s="13">
        <v>76</v>
      </c>
      <c r="B78" t="s">
        <v>369</v>
      </c>
      <c r="C78" t="s">
        <v>27</v>
      </c>
      <c r="D78" t="s">
        <v>28</v>
      </c>
      <c r="E78">
        <v>0</v>
      </c>
      <c r="F78">
        <v>0</v>
      </c>
      <c r="G78">
        <v>0</v>
      </c>
      <c r="H78">
        <v>0</v>
      </c>
      <c r="I78">
        <v>0</v>
      </c>
      <c r="J78">
        <v>0</v>
      </c>
      <c r="K78">
        <v>30</v>
      </c>
      <c r="L78">
        <v>0</v>
      </c>
      <c r="M78">
        <v>84</v>
      </c>
      <c r="N78">
        <v>0</v>
      </c>
      <c r="O78">
        <v>69</v>
      </c>
      <c r="P78">
        <v>0</v>
      </c>
      <c r="Q78">
        <v>0</v>
      </c>
      <c r="R78" s="13">
        <f t="shared" si="6"/>
        <v>183</v>
      </c>
      <c r="S78" s="13">
        <f t="shared" si="7"/>
        <v>3</v>
      </c>
    </row>
    <row r="79" spans="1:19" x14ac:dyDescent="0.2">
      <c r="A79" s="13">
        <v>77</v>
      </c>
      <c r="B79" t="s">
        <v>118</v>
      </c>
      <c r="C79" t="s">
        <v>40</v>
      </c>
      <c r="D79" t="s">
        <v>28</v>
      </c>
      <c r="E79">
        <v>84</v>
      </c>
      <c r="F79">
        <v>0</v>
      </c>
      <c r="G79">
        <v>0</v>
      </c>
      <c r="H79">
        <v>0</v>
      </c>
      <c r="I79">
        <v>0</v>
      </c>
      <c r="J79">
        <v>0</v>
      </c>
      <c r="K79">
        <v>0</v>
      </c>
      <c r="L79">
        <v>97</v>
      </c>
      <c r="M79">
        <v>0</v>
      </c>
      <c r="N79">
        <v>0</v>
      </c>
      <c r="O79">
        <v>0</v>
      </c>
      <c r="P79">
        <v>0</v>
      </c>
      <c r="Q79">
        <v>0</v>
      </c>
      <c r="R79" s="13">
        <f t="shared" si="6"/>
        <v>181</v>
      </c>
      <c r="S79" s="13">
        <f t="shared" si="7"/>
        <v>2</v>
      </c>
    </row>
    <row r="80" spans="1:19" x14ac:dyDescent="0.2">
      <c r="A80" s="13">
        <v>78</v>
      </c>
      <c r="B80" t="s">
        <v>511</v>
      </c>
      <c r="C80" t="s">
        <v>30</v>
      </c>
      <c r="D80" t="s">
        <v>26</v>
      </c>
      <c r="E80">
        <v>0</v>
      </c>
      <c r="F80">
        <v>0</v>
      </c>
      <c r="G80">
        <v>0</v>
      </c>
      <c r="H80">
        <v>0</v>
      </c>
      <c r="I80">
        <v>0</v>
      </c>
      <c r="J80">
        <v>0</v>
      </c>
      <c r="K80">
        <v>0</v>
      </c>
      <c r="L80">
        <v>0</v>
      </c>
      <c r="M80">
        <v>0</v>
      </c>
      <c r="N80">
        <v>0</v>
      </c>
      <c r="O80">
        <v>91</v>
      </c>
      <c r="P80">
        <v>89</v>
      </c>
      <c r="Q80">
        <v>0</v>
      </c>
      <c r="R80" s="13">
        <f t="shared" si="6"/>
        <v>180</v>
      </c>
      <c r="S80" s="13">
        <f t="shared" si="7"/>
        <v>2</v>
      </c>
    </row>
    <row r="81" spans="1:19" x14ac:dyDescent="0.2">
      <c r="A81" s="13">
        <v>79</v>
      </c>
      <c r="B81" t="s">
        <v>115</v>
      </c>
      <c r="C81" t="s">
        <v>30</v>
      </c>
      <c r="D81" t="s">
        <v>26</v>
      </c>
      <c r="E81">
        <v>89</v>
      </c>
      <c r="F81">
        <v>0</v>
      </c>
      <c r="G81">
        <v>0</v>
      </c>
      <c r="H81">
        <v>0</v>
      </c>
      <c r="I81">
        <v>0</v>
      </c>
      <c r="J81">
        <v>0</v>
      </c>
      <c r="K81">
        <v>0</v>
      </c>
      <c r="L81">
        <v>0</v>
      </c>
      <c r="M81">
        <v>0</v>
      </c>
      <c r="N81">
        <v>90</v>
      </c>
      <c r="O81">
        <v>0</v>
      </c>
      <c r="P81">
        <v>0</v>
      </c>
      <c r="Q81">
        <v>0</v>
      </c>
      <c r="R81" s="13">
        <f t="shared" si="6"/>
        <v>179</v>
      </c>
      <c r="S81" s="13">
        <f t="shared" si="7"/>
        <v>2</v>
      </c>
    </row>
    <row r="82" spans="1:19" x14ac:dyDescent="0.2">
      <c r="A82" s="13">
        <v>80</v>
      </c>
      <c r="B82" t="s">
        <v>383</v>
      </c>
      <c r="C82" t="s">
        <v>40</v>
      </c>
      <c r="D82" t="s">
        <v>26</v>
      </c>
      <c r="E82">
        <v>0</v>
      </c>
      <c r="F82">
        <v>0</v>
      </c>
      <c r="G82">
        <v>0</v>
      </c>
      <c r="H82">
        <v>0</v>
      </c>
      <c r="I82">
        <v>0</v>
      </c>
      <c r="J82">
        <v>0</v>
      </c>
      <c r="K82">
        <v>0</v>
      </c>
      <c r="L82">
        <v>94</v>
      </c>
      <c r="M82">
        <v>0</v>
      </c>
      <c r="N82">
        <v>85</v>
      </c>
      <c r="O82">
        <v>0</v>
      </c>
      <c r="P82">
        <v>0</v>
      </c>
      <c r="Q82">
        <v>0</v>
      </c>
      <c r="R82" s="13">
        <f>SUM(E82:P82)</f>
        <v>179</v>
      </c>
      <c r="S82" s="13">
        <f>COUNTIF(E82:P82,"&gt;0")</f>
        <v>2</v>
      </c>
    </row>
    <row r="83" spans="1:19" x14ac:dyDescent="0.2">
      <c r="A83" s="13">
        <v>81</v>
      </c>
      <c r="B83" t="s">
        <v>384</v>
      </c>
      <c r="C83" t="s">
        <v>32</v>
      </c>
      <c r="D83" t="s">
        <v>28</v>
      </c>
      <c r="E83">
        <v>0</v>
      </c>
      <c r="F83">
        <v>0</v>
      </c>
      <c r="G83">
        <v>0</v>
      </c>
      <c r="H83">
        <v>0</v>
      </c>
      <c r="I83">
        <v>0</v>
      </c>
      <c r="J83">
        <v>0</v>
      </c>
      <c r="K83">
        <v>0</v>
      </c>
      <c r="L83">
        <v>89</v>
      </c>
      <c r="M83">
        <v>0</v>
      </c>
      <c r="N83">
        <v>0</v>
      </c>
      <c r="O83">
        <v>87</v>
      </c>
      <c r="P83">
        <v>0</v>
      </c>
      <c r="Q83">
        <v>0</v>
      </c>
      <c r="R83" s="13">
        <f>SUM(E83:Q83)</f>
        <v>176</v>
      </c>
      <c r="S83" s="13">
        <f>COUNTIF(E83:Q83,"&gt;0")</f>
        <v>2</v>
      </c>
    </row>
    <row r="84" spans="1:19" x14ac:dyDescent="0.2">
      <c r="A84" s="13">
        <v>82</v>
      </c>
      <c r="B84" t="s">
        <v>454</v>
      </c>
      <c r="C84" t="s">
        <v>27</v>
      </c>
      <c r="D84" t="s">
        <v>26</v>
      </c>
      <c r="E84">
        <v>0</v>
      </c>
      <c r="F84">
        <v>0</v>
      </c>
      <c r="G84">
        <v>0</v>
      </c>
      <c r="H84">
        <v>0</v>
      </c>
      <c r="I84">
        <v>0</v>
      </c>
      <c r="J84">
        <v>0</v>
      </c>
      <c r="K84">
        <v>0</v>
      </c>
      <c r="L84">
        <v>0</v>
      </c>
      <c r="M84">
        <v>92</v>
      </c>
      <c r="N84">
        <v>0</v>
      </c>
      <c r="O84">
        <v>83</v>
      </c>
      <c r="P84">
        <v>0</v>
      </c>
      <c r="Q84">
        <v>0</v>
      </c>
      <c r="R84" s="13">
        <f>SUM(E84:Q84)</f>
        <v>175</v>
      </c>
      <c r="S84" s="13">
        <f>COUNTIF(E84:Q84,"&gt;0")</f>
        <v>2</v>
      </c>
    </row>
    <row r="85" spans="1:19" x14ac:dyDescent="0.2">
      <c r="A85" s="13">
        <v>83</v>
      </c>
      <c r="B85" t="s">
        <v>263</v>
      </c>
      <c r="C85" t="s">
        <v>27</v>
      </c>
      <c r="D85" t="s">
        <v>31</v>
      </c>
      <c r="E85">
        <v>0</v>
      </c>
      <c r="F85">
        <v>0</v>
      </c>
      <c r="G85">
        <v>0</v>
      </c>
      <c r="H85">
        <v>0</v>
      </c>
      <c r="I85">
        <v>61</v>
      </c>
      <c r="J85">
        <v>0</v>
      </c>
      <c r="K85">
        <v>0</v>
      </c>
      <c r="L85">
        <v>0</v>
      </c>
      <c r="M85">
        <v>0</v>
      </c>
      <c r="N85">
        <v>0</v>
      </c>
      <c r="O85">
        <v>61</v>
      </c>
      <c r="P85">
        <v>52</v>
      </c>
      <c r="Q85">
        <v>0</v>
      </c>
      <c r="R85" s="13">
        <f>SUM(E85:Q85)</f>
        <v>174</v>
      </c>
      <c r="S85" s="13">
        <f>COUNTIF(E85:Q85,"&gt;0")</f>
        <v>3</v>
      </c>
    </row>
    <row r="86" spans="1:19" x14ac:dyDescent="0.2">
      <c r="A86" s="13">
        <v>84</v>
      </c>
      <c r="B86" t="s">
        <v>513</v>
      </c>
      <c r="C86" t="s">
        <v>30</v>
      </c>
      <c r="D86" t="s">
        <v>28</v>
      </c>
      <c r="E86">
        <v>0</v>
      </c>
      <c r="F86">
        <v>0</v>
      </c>
      <c r="G86">
        <v>0</v>
      </c>
      <c r="H86">
        <v>0</v>
      </c>
      <c r="I86">
        <v>0</v>
      </c>
      <c r="J86">
        <v>0</v>
      </c>
      <c r="K86">
        <v>0</v>
      </c>
      <c r="L86">
        <v>0</v>
      </c>
      <c r="M86">
        <v>0</v>
      </c>
      <c r="N86">
        <v>0</v>
      </c>
      <c r="O86">
        <v>84</v>
      </c>
      <c r="P86">
        <v>0</v>
      </c>
      <c r="Q86">
        <v>90</v>
      </c>
      <c r="R86" s="13">
        <f>SUM(E86:Q86)</f>
        <v>174</v>
      </c>
      <c r="S86" s="13">
        <f>COUNTIF(E86:Q86,"&gt;0")</f>
        <v>2</v>
      </c>
    </row>
    <row r="87" spans="1:19" x14ac:dyDescent="0.2">
      <c r="A87" s="13">
        <v>85</v>
      </c>
      <c r="B87" t="s">
        <v>222</v>
      </c>
      <c r="C87" t="s">
        <v>37</v>
      </c>
      <c r="D87" t="s">
        <v>29</v>
      </c>
      <c r="E87">
        <v>0</v>
      </c>
      <c r="F87">
        <v>0</v>
      </c>
      <c r="G87">
        <v>0</v>
      </c>
      <c r="H87">
        <v>91</v>
      </c>
      <c r="I87">
        <v>0</v>
      </c>
      <c r="J87">
        <v>0</v>
      </c>
      <c r="K87">
        <v>0</v>
      </c>
      <c r="L87">
        <v>0</v>
      </c>
      <c r="M87">
        <v>0</v>
      </c>
      <c r="N87">
        <v>82</v>
      </c>
      <c r="O87">
        <v>0</v>
      </c>
      <c r="P87">
        <v>0</v>
      </c>
      <c r="Q87">
        <v>0</v>
      </c>
      <c r="R87" s="13">
        <f>SUM(E87:Q87)</f>
        <v>173</v>
      </c>
      <c r="S87" s="13">
        <f>COUNTIF(E87:Q87,"&gt;0")</f>
        <v>2</v>
      </c>
    </row>
    <row r="88" spans="1:19" x14ac:dyDescent="0.2">
      <c r="A88" s="13">
        <v>86</v>
      </c>
      <c r="B88" t="s">
        <v>512</v>
      </c>
      <c r="C88" t="s">
        <v>27</v>
      </c>
      <c r="D88" t="s">
        <v>28</v>
      </c>
      <c r="E88">
        <v>0</v>
      </c>
      <c r="F88">
        <v>0</v>
      </c>
      <c r="G88">
        <v>0</v>
      </c>
      <c r="H88">
        <v>0</v>
      </c>
      <c r="I88">
        <v>0</v>
      </c>
      <c r="J88">
        <v>0</v>
      </c>
      <c r="K88">
        <v>0</v>
      </c>
      <c r="L88">
        <v>0</v>
      </c>
      <c r="M88">
        <v>0</v>
      </c>
      <c r="N88">
        <v>0</v>
      </c>
      <c r="O88">
        <v>90</v>
      </c>
      <c r="P88">
        <v>82</v>
      </c>
      <c r="Q88">
        <v>0</v>
      </c>
      <c r="R88" s="13">
        <f>SUM(E88:P88)</f>
        <v>172</v>
      </c>
      <c r="S88" s="13">
        <f>COUNTIF(E88:P88,"&gt;0")</f>
        <v>2</v>
      </c>
    </row>
    <row r="89" spans="1:19" x14ac:dyDescent="0.2">
      <c r="A89" s="13">
        <v>87</v>
      </c>
      <c r="B89" t="s">
        <v>244</v>
      </c>
      <c r="C89" t="s">
        <v>30</v>
      </c>
      <c r="D89" t="s">
        <v>26</v>
      </c>
      <c r="E89">
        <v>0</v>
      </c>
      <c r="F89">
        <v>0</v>
      </c>
      <c r="G89">
        <v>0</v>
      </c>
      <c r="H89">
        <v>0</v>
      </c>
      <c r="I89">
        <v>87</v>
      </c>
      <c r="J89">
        <v>0</v>
      </c>
      <c r="K89">
        <v>0</v>
      </c>
      <c r="L89">
        <v>0</v>
      </c>
      <c r="M89">
        <v>0</v>
      </c>
      <c r="N89">
        <v>84</v>
      </c>
      <c r="O89">
        <v>0</v>
      </c>
      <c r="P89">
        <v>0</v>
      </c>
      <c r="Q89">
        <v>0</v>
      </c>
      <c r="R89" s="13">
        <f t="shared" ref="R89:R95" si="8">SUM(E89:Q89)</f>
        <v>171</v>
      </c>
      <c r="S89" s="13">
        <f t="shared" ref="S89:S95" si="9">COUNTIF(E89:Q89,"&gt;0")</f>
        <v>2</v>
      </c>
    </row>
    <row r="90" spans="1:19" x14ac:dyDescent="0.2">
      <c r="A90" s="13">
        <v>88</v>
      </c>
      <c r="B90" t="s">
        <v>346</v>
      </c>
      <c r="C90" t="s">
        <v>27</v>
      </c>
      <c r="D90" t="s">
        <v>28</v>
      </c>
      <c r="E90">
        <v>0</v>
      </c>
      <c r="F90">
        <v>0</v>
      </c>
      <c r="G90">
        <v>0</v>
      </c>
      <c r="H90">
        <v>0</v>
      </c>
      <c r="I90">
        <v>0</v>
      </c>
      <c r="J90">
        <v>0</v>
      </c>
      <c r="K90">
        <v>74</v>
      </c>
      <c r="L90">
        <v>0</v>
      </c>
      <c r="M90">
        <v>0</v>
      </c>
      <c r="N90">
        <v>0</v>
      </c>
      <c r="O90">
        <v>95</v>
      </c>
      <c r="P90">
        <v>0</v>
      </c>
      <c r="Q90">
        <v>0</v>
      </c>
      <c r="R90" s="13">
        <f t="shared" si="8"/>
        <v>169</v>
      </c>
      <c r="S90" s="13">
        <f t="shared" si="9"/>
        <v>2</v>
      </c>
    </row>
    <row r="91" spans="1:19" x14ac:dyDescent="0.2">
      <c r="A91" s="13">
        <v>89</v>
      </c>
      <c r="B91" t="s">
        <v>270</v>
      </c>
      <c r="C91" t="s">
        <v>32</v>
      </c>
      <c r="D91" t="s">
        <v>29</v>
      </c>
      <c r="E91">
        <v>0</v>
      </c>
      <c r="F91">
        <v>0</v>
      </c>
      <c r="G91">
        <v>0</v>
      </c>
      <c r="H91">
        <v>0</v>
      </c>
      <c r="I91">
        <v>52</v>
      </c>
      <c r="J91">
        <v>0</v>
      </c>
      <c r="K91">
        <v>0</v>
      </c>
      <c r="L91">
        <v>0</v>
      </c>
      <c r="M91">
        <v>74</v>
      </c>
      <c r="N91">
        <v>0</v>
      </c>
      <c r="O91">
        <v>0</v>
      </c>
      <c r="P91">
        <v>36</v>
      </c>
      <c r="Q91">
        <v>0</v>
      </c>
      <c r="R91" s="13">
        <f t="shared" si="8"/>
        <v>162</v>
      </c>
      <c r="S91" s="13">
        <f t="shared" si="9"/>
        <v>3</v>
      </c>
    </row>
    <row r="92" spans="1:19" x14ac:dyDescent="0.2">
      <c r="A92" s="13">
        <v>90</v>
      </c>
      <c r="B92" t="s">
        <v>126</v>
      </c>
      <c r="C92" t="s">
        <v>30</v>
      </c>
      <c r="D92" t="s">
        <v>28</v>
      </c>
      <c r="E92">
        <v>74</v>
      </c>
      <c r="F92">
        <v>0</v>
      </c>
      <c r="G92">
        <v>0</v>
      </c>
      <c r="H92">
        <v>86</v>
      </c>
      <c r="I92">
        <v>0</v>
      </c>
      <c r="J92">
        <v>0</v>
      </c>
      <c r="K92">
        <v>0</v>
      </c>
      <c r="L92">
        <v>0</v>
      </c>
      <c r="M92">
        <v>0</v>
      </c>
      <c r="N92">
        <v>0</v>
      </c>
      <c r="O92">
        <v>0</v>
      </c>
      <c r="P92">
        <v>0</v>
      </c>
      <c r="Q92">
        <v>0</v>
      </c>
      <c r="R92" s="13">
        <f t="shared" si="8"/>
        <v>160</v>
      </c>
      <c r="S92" s="13">
        <f t="shared" si="9"/>
        <v>2</v>
      </c>
    </row>
    <row r="93" spans="1:19" x14ac:dyDescent="0.2">
      <c r="A93" s="13">
        <v>91</v>
      </c>
      <c r="B93" t="s">
        <v>309</v>
      </c>
      <c r="C93" t="s">
        <v>25</v>
      </c>
      <c r="D93" t="s">
        <v>29</v>
      </c>
      <c r="E93">
        <v>0</v>
      </c>
      <c r="F93">
        <v>0</v>
      </c>
      <c r="G93">
        <v>0</v>
      </c>
      <c r="H93">
        <v>0</v>
      </c>
      <c r="I93">
        <v>0</v>
      </c>
      <c r="J93">
        <v>85</v>
      </c>
      <c r="K93">
        <v>0</v>
      </c>
      <c r="L93">
        <v>0</v>
      </c>
      <c r="M93">
        <v>0</v>
      </c>
      <c r="N93">
        <v>0</v>
      </c>
      <c r="O93">
        <v>0</v>
      </c>
      <c r="P93">
        <v>74</v>
      </c>
      <c r="Q93">
        <v>0</v>
      </c>
      <c r="R93" s="13">
        <f t="shared" si="8"/>
        <v>159</v>
      </c>
      <c r="S93" s="13">
        <f t="shared" si="9"/>
        <v>2</v>
      </c>
    </row>
    <row r="94" spans="1:19" x14ac:dyDescent="0.2">
      <c r="A94" s="13">
        <v>92</v>
      </c>
      <c r="B94" t="s">
        <v>458</v>
      </c>
      <c r="C94" t="s">
        <v>27</v>
      </c>
      <c r="D94" t="s">
        <v>31</v>
      </c>
      <c r="E94">
        <v>0</v>
      </c>
      <c r="F94">
        <v>0</v>
      </c>
      <c r="G94">
        <v>0</v>
      </c>
      <c r="H94">
        <v>0</v>
      </c>
      <c r="I94">
        <v>0</v>
      </c>
      <c r="J94">
        <v>0</v>
      </c>
      <c r="K94">
        <v>0</v>
      </c>
      <c r="L94">
        <v>0</v>
      </c>
      <c r="M94">
        <v>88</v>
      </c>
      <c r="N94">
        <v>0</v>
      </c>
      <c r="O94">
        <v>68</v>
      </c>
      <c r="P94">
        <v>0</v>
      </c>
      <c r="Q94">
        <v>0</v>
      </c>
      <c r="R94" s="13">
        <f t="shared" si="8"/>
        <v>156</v>
      </c>
      <c r="S94" s="13">
        <f t="shared" si="9"/>
        <v>2</v>
      </c>
    </row>
    <row r="95" spans="1:19" x14ac:dyDescent="0.2">
      <c r="A95" s="13">
        <v>93</v>
      </c>
      <c r="B95" t="s">
        <v>119</v>
      </c>
      <c r="C95" t="s">
        <v>30</v>
      </c>
      <c r="D95" t="s">
        <v>26</v>
      </c>
      <c r="E95">
        <v>82</v>
      </c>
      <c r="F95">
        <v>0</v>
      </c>
      <c r="G95">
        <v>0</v>
      </c>
      <c r="H95">
        <v>0</v>
      </c>
      <c r="I95">
        <v>0</v>
      </c>
      <c r="J95">
        <v>0</v>
      </c>
      <c r="K95">
        <v>73</v>
      </c>
      <c r="L95">
        <v>0</v>
      </c>
      <c r="M95">
        <v>0</v>
      </c>
      <c r="N95">
        <v>0</v>
      </c>
      <c r="O95">
        <v>0</v>
      </c>
      <c r="P95">
        <v>0</v>
      </c>
      <c r="Q95">
        <v>0</v>
      </c>
      <c r="R95" s="13">
        <f t="shared" si="8"/>
        <v>155</v>
      </c>
      <c r="S95" s="13">
        <f t="shared" si="9"/>
        <v>2</v>
      </c>
    </row>
    <row r="96" spans="1:19" x14ac:dyDescent="0.2">
      <c r="A96" s="13">
        <v>94</v>
      </c>
      <c r="B96" t="s">
        <v>122</v>
      </c>
      <c r="C96" t="s">
        <v>30</v>
      </c>
      <c r="D96" t="s">
        <v>28</v>
      </c>
      <c r="E96">
        <v>79</v>
      </c>
      <c r="F96">
        <v>0</v>
      </c>
      <c r="G96">
        <v>0</v>
      </c>
      <c r="H96">
        <v>0</v>
      </c>
      <c r="I96">
        <v>0</v>
      </c>
      <c r="J96">
        <v>0</v>
      </c>
      <c r="K96">
        <v>75</v>
      </c>
      <c r="L96">
        <v>0</v>
      </c>
      <c r="M96">
        <v>0</v>
      </c>
      <c r="N96">
        <v>0</v>
      </c>
      <c r="O96">
        <v>0</v>
      </c>
      <c r="P96">
        <v>0</v>
      </c>
      <c r="Q96">
        <v>0</v>
      </c>
      <c r="R96" s="13">
        <f>SUM(E96:P96)</f>
        <v>154</v>
      </c>
      <c r="S96" s="13">
        <f>COUNTIF(E96:P96,"&gt;0")</f>
        <v>2</v>
      </c>
    </row>
    <row r="97" spans="1:19" x14ac:dyDescent="0.2">
      <c r="A97" s="13">
        <v>95</v>
      </c>
      <c r="B97" t="s">
        <v>223</v>
      </c>
      <c r="C97" t="s">
        <v>27</v>
      </c>
      <c r="D97" t="s">
        <v>28</v>
      </c>
      <c r="E97">
        <v>0</v>
      </c>
      <c r="F97">
        <v>0</v>
      </c>
      <c r="G97">
        <v>0</v>
      </c>
      <c r="H97">
        <v>89</v>
      </c>
      <c r="I97">
        <v>0</v>
      </c>
      <c r="J97">
        <v>0</v>
      </c>
      <c r="K97">
        <v>62</v>
      </c>
      <c r="L97">
        <v>0</v>
      </c>
      <c r="M97">
        <v>0</v>
      </c>
      <c r="N97">
        <v>0</v>
      </c>
      <c r="O97">
        <v>0</v>
      </c>
      <c r="P97">
        <v>0</v>
      </c>
      <c r="Q97">
        <v>0</v>
      </c>
      <c r="R97" s="13">
        <f>SUM(E97:P97)</f>
        <v>151</v>
      </c>
      <c r="S97" s="13">
        <f>COUNTIF(E97:P97,"&gt;0")</f>
        <v>2</v>
      </c>
    </row>
    <row r="98" spans="1:19" x14ac:dyDescent="0.2">
      <c r="A98" s="13">
        <v>96</v>
      </c>
      <c r="B98" t="s">
        <v>132</v>
      </c>
      <c r="C98" t="s">
        <v>40</v>
      </c>
      <c r="D98" t="s">
        <v>28</v>
      </c>
      <c r="E98">
        <v>65</v>
      </c>
      <c r="F98">
        <v>0</v>
      </c>
      <c r="G98">
        <v>0</v>
      </c>
      <c r="H98">
        <v>0</v>
      </c>
      <c r="I98">
        <v>0</v>
      </c>
      <c r="J98">
        <v>0</v>
      </c>
      <c r="K98">
        <v>0</v>
      </c>
      <c r="L98">
        <v>84</v>
      </c>
      <c r="M98">
        <v>0</v>
      </c>
      <c r="N98">
        <v>0</v>
      </c>
      <c r="O98">
        <v>0</v>
      </c>
      <c r="P98">
        <v>0</v>
      </c>
      <c r="Q98">
        <v>0</v>
      </c>
      <c r="R98" s="13">
        <f>SUM(E98:Q98)</f>
        <v>149</v>
      </c>
      <c r="S98" s="13">
        <f>COUNTIF(E98:Q98,"&gt;0")</f>
        <v>2</v>
      </c>
    </row>
    <row r="99" spans="1:19" x14ac:dyDescent="0.2">
      <c r="A99" s="13">
        <v>97</v>
      </c>
      <c r="B99" t="s">
        <v>457</v>
      </c>
      <c r="C99" t="s">
        <v>27</v>
      </c>
      <c r="D99" t="s">
        <v>28</v>
      </c>
      <c r="E99">
        <v>0</v>
      </c>
      <c r="F99">
        <v>0</v>
      </c>
      <c r="G99">
        <v>0</v>
      </c>
      <c r="H99">
        <v>0</v>
      </c>
      <c r="I99">
        <v>0</v>
      </c>
      <c r="J99">
        <v>0</v>
      </c>
      <c r="K99">
        <v>0</v>
      </c>
      <c r="L99">
        <v>0</v>
      </c>
      <c r="M99">
        <v>89</v>
      </c>
      <c r="N99">
        <v>0</v>
      </c>
      <c r="O99">
        <v>60</v>
      </c>
      <c r="P99">
        <v>0</v>
      </c>
      <c r="Q99">
        <v>0</v>
      </c>
      <c r="R99" s="13">
        <f>SUM(E99:Q99)</f>
        <v>149</v>
      </c>
      <c r="S99" s="13">
        <f>COUNTIF(E99:Q99,"&gt;0")</f>
        <v>2</v>
      </c>
    </row>
    <row r="100" spans="1:19" x14ac:dyDescent="0.2">
      <c r="A100" s="13">
        <v>98</v>
      </c>
      <c r="B100" t="s">
        <v>312</v>
      </c>
      <c r="C100" t="s">
        <v>30</v>
      </c>
      <c r="D100" t="s">
        <v>28</v>
      </c>
      <c r="E100">
        <v>0</v>
      </c>
      <c r="F100">
        <v>0</v>
      </c>
      <c r="G100">
        <v>0</v>
      </c>
      <c r="H100">
        <v>0</v>
      </c>
      <c r="I100">
        <v>0</v>
      </c>
      <c r="J100">
        <v>82</v>
      </c>
      <c r="K100">
        <v>0</v>
      </c>
      <c r="L100">
        <v>0</v>
      </c>
      <c r="M100">
        <v>0</v>
      </c>
      <c r="N100">
        <v>0</v>
      </c>
      <c r="O100">
        <v>0</v>
      </c>
      <c r="P100">
        <v>65</v>
      </c>
      <c r="Q100">
        <v>0</v>
      </c>
      <c r="R100" s="13">
        <f>SUM(E100:Q100)</f>
        <v>147</v>
      </c>
      <c r="S100" s="13">
        <f>COUNTIF(E100:Q100,"&gt;0")</f>
        <v>2</v>
      </c>
    </row>
    <row r="101" spans="1:19" x14ac:dyDescent="0.2">
      <c r="A101" s="13">
        <v>99</v>
      </c>
      <c r="B101" t="s">
        <v>349</v>
      </c>
      <c r="C101" t="s">
        <v>30</v>
      </c>
      <c r="D101" t="s">
        <v>31</v>
      </c>
      <c r="E101">
        <v>0</v>
      </c>
      <c r="F101">
        <v>0</v>
      </c>
      <c r="G101">
        <v>0</v>
      </c>
      <c r="H101">
        <v>0</v>
      </c>
      <c r="I101">
        <v>0</v>
      </c>
      <c r="J101">
        <v>0</v>
      </c>
      <c r="K101">
        <v>64</v>
      </c>
      <c r="L101">
        <v>0</v>
      </c>
      <c r="M101">
        <v>0</v>
      </c>
      <c r="N101">
        <v>83</v>
      </c>
      <c r="O101">
        <v>0</v>
      </c>
      <c r="P101">
        <v>0</v>
      </c>
      <c r="Q101">
        <v>0</v>
      </c>
      <c r="R101" s="13">
        <f>SUM(E101:P101)</f>
        <v>147</v>
      </c>
      <c r="S101" s="13">
        <f>COUNTIF(E101:P101,"&gt;0")</f>
        <v>2</v>
      </c>
    </row>
    <row r="102" spans="1:19" x14ac:dyDescent="0.2">
      <c r="A102" s="13">
        <v>100</v>
      </c>
      <c r="B102" t="s">
        <v>231</v>
      </c>
      <c r="C102" t="s">
        <v>30</v>
      </c>
      <c r="D102" t="s">
        <v>29</v>
      </c>
      <c r="E102">
        <v>0</v>
      </c>
      <c r="F102">
        <v>0</v>
      </c>
      <c r="G102">
        <v>0</v>
      </c>
      <c r="H102">
        <v>69</v>
      </c>
      <c r="I102">
        <v>60</v>
      </c>
      <c r="J102">
        <v>0</v>
      </c>
      <c r="K102">
        <v>17</v>
      </c>
      <c r="L102">
        <v>0</v>
      </c>
      <c r="M102">
        <v>0</v>
      </c>
      <c r="N102">
        <v>0</v>
      </c>
      <c r="O102">
        <v>0</v>
      </c>
      <c r="P102">
        <v>0</v>
      </c>
      <c r="Q102">
        <v>0</v>
      </c>
      <c r="R102" s="13">
        <f>SUM(E102:Q102)</f>
        <v>146</v>
      </c>
      <c r="S102" s="13">
        <f>COUNTIF(E102:Q102,"&gt;0")</f>
        <v>3</v>
      </c>
    </row>
    <row r="103" spans="1:19" x14ac:dyDescent="0.2">
      <c r="A103" s="13">
        <v>101</v>
      </c>
      <c r="B103" t="s">
        <v>356</v>
      </c>
      <c r="C103" t="s">
        <v>37</v>
      </c>
      <c r="D103" t="s">
        <v>26</v>
      </c>
      <c r="E103">
        <v>0</v>
      </c>
      <c r="F103">
        <v>0</v>
      </c>
      <c r="G103">
        <v>0</v>
      </c>
      <c r="H103">
        <v>0</v>
      </c>
      <c r="I103">
        <v>0</v>
      </c>
      <c r="J103">
        <v>0</v>
      </c>
      <c r="K103">
        <v>48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96</v>
      </c>
      <c r="R103" s="13">
        <f>SUM(E103:Q103)</f>
        <v>144</v>
      </c>
      <c r="S103" s="13">
        <f>COUNTIF(E103:Q103,"&gt;0")</f>
        <v>2</v>
      </c>
    </row>
    <row r="104" spans="1:19" x14ac:dyDescent="0.2">
      <c r="A104" s="13">
        <v>102</v>
      </c>
      <c r="B104" t="s">
        <v>120</v>
      </c>
      <c r="C104" t="s">
        <v>30</v>
      </c>
      <c r="D104" t="s">
        <v>28</v>
      </c>
      <c r="E104">
        <v>81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60</v>
      </c>
      <c r="L104">
        <v>0</v>
      </c>
      <c r="M104">
        <v>0</v>
      </c>
      <c r="N104">
        <v>0</v>
      </c>
      <c r="O104">
        <v>0</v>
      </c>
      <c r="P104">
        <v>0</v>
      </c>
      <c r="Q104">
        <v>0</v>
      </c>
      <c r="R104" s="13">
        <f>SUM(E104:Q104)</f>
        <v>141</v>
      </c>
      <c r="S104" s="13">
        <f>COUNTIF(E104:Q104,"&gt;0")</f>
        <v>2</v>
      </c>
    </row>
    <row r="105" spans="1:19" x14ac:dyDescent="0.2">
      <c r="A105" s="13">
        <v>103</v>
      </c>
      <c r="B105" t="s">
        <v>76</v>
      </c>
      <c r="C105" t="s">
        <v>30</v>
      </c>
      <c r="D105" t="s">
        <v>28</v>
      </c>
      <c r="E105">
        <v>68</v>
      </c>
      <c r="F105">
        <v>0</v>
      </c>
      <c r="G105">
        <v>0</v>
      </c>
      <c r="H105">
        <v>0</v>
      </c>
      <c r="I105">
        <v>0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0</v>
      </c>
      <c r="P105">
        <v>71</v>
      </c>
      <c r="Q105">
        <v>0</v>
      </c>
      <c r="R105" s="13">
        <f>SUM(E105:Q105)</f>
        <v>139</v>
      </c>
      <c r="S105" s="13">
        <f>COUNTIF(E105:Q105,"&gt;0")</f>
        <v>2</v>
      </c>
    </row>
    <row r="106" spans="1:19" x14ac:dyDescent="0.2">
      <c r="A106" s="13">
        <v>104</v>
      </c>
      <c r="B106" t="s">
        <v>80</v>
      </c>
      <c r="C106" t="s">
        <v>32</v>
      </c>
      <c r="D106" t="s">
        <v>31</v>
      </c>
      <c r="E106">
        <v>50</v>
      </c>
      <c r="F106">
        <v>0</v>
      </c>
      <c r="G106">
        <v>89</v>
      </c>
      <c r="H106">
        <v>0</v>
      </c>
      <c r="I106">
        <v>0</v>
      </c>
      <c r="J106">
        <v>0</v>
      </c>
      <c r="K106">
        <v>0</v>
      </c>
      <c r="L106">
        <v>0</v>
      </c>
      <c r="M106">
        <v>0</v>
      </c>
      <c r="N106">
        <v>0</v>
      </c>
      <c r="O106">
        <v>0</v>
      </c>
      <c r="P106">
        <v>0</v>
      </c>
      <c r="Q106">
        <v>0</v>
      </c>
      <c r="R106" s="13">
        <f>SUM(E106:Q106)</f>
        <v>139</v>
      </c>
      <c r="S106" s="13">
        <f>COUNTIF(E106:Q106,"&gt;0")</f>
        <v>2</v>
      </c>
    </row>
    <row r="107" spans="1:19" x14ac:dyDescent="0.2">
      <c r="A107" s="13">
        <v>105</v>
      </c>
      <c r="B107" t="s">
        <v>518</v>
      </c>
      <c r="C107" t="s">
        <v>30</v>
      </c>
      <c r="D107" t="s">
        <v>29</v>
      </c>
      <c r="E107">
        <v>0</v>
      </c>
      <c r="F107">
        <v>0</v>
      </c>
      <c r="G107">
        <v>0</v>
      </c>
      <c r="H107">
        <v>0</v>
      </c>
      <c r="I107">
        <v>0</v>
      </c>
      <c r="J107">
        <v>0</v>
      </c>
      <c r="K107">
        <v>0</v>
      </c>
      <c r="L107">
        <v>0</v>
      </c>
      <c r="M107">
        <v>0</v>
      </c>
      <c r="N107">
        <v>0</v>
      </c>
      <c r="O107">
        <v>73</v>
      </c>
      <c r="P107">
        <v>66</v>
      </c>
      <c r="Q107">
        <v>0</v>
      </c>
      <c r="R107" s="13">
        <f>SUM(E107:P107)</f>
        <v>139</v>
      </c>
      <c r="S107" s="13">
        <f>COUNTIF(E107:P107,"&gt;0")</f>
        <v>2</v>
      </c>
    </row>
    <row r="108" spans="1:19" x14ac:dyDescent="0.2">
      <c r="A108" s="13">
        <v>106</v>
      </c>
      <c r="B108" t="s">
        <v>130</v>
      </c>
      <c r="C108" t="s">
        <v>30</v>
      </c>
      <c r="D108" t="s">
        <v>26</v>
      </c>
      <c r="E108">
        <v>67</v>
      </c>
      <c r="F108">
        <v>0</v>
      </c>
      <c r="G108">
        <v>0</v>
      </c>
      <c r="H108">
        <v>0</v>
      </c>
      <c r="I108">
        <v>71</v>
      </c>
      <c r="J108">
        <v>0</v>
      </c>
      <c r="K108">
        <v>0</v>
      </c>
      <c r="L108">
        <v>0</v>
      </c>
      <c r="M108">
        <v>0</v>
      </c>
      <c r="N108">
        <v>0</v>
      </c>
      <c r="O108">
        <v>0</v>
      </c>
      <c r="P108">
        <v>0</v>
      </c>
      <c r="Q108">
        <v>0</v>
      </c>
      <c r="R108" s="13">
        <f>SUM(E108:P108)</f>
        <v>138</v>
      </c>
      <c r="S108" s="13">
        <f>COUNTIF(E108:P108,"&gt;0")</f>
        <v>2</v>
      </c>
    </row>
    <row r="109" spans="1:19" x14ac:dyDescent="0.2">
      <c r="A109" s="13">
        <v>107</v>
      </c>
      <c r="B109" t="s">
        <v>246</v>
      </c>
      <c r="C109" t="s">
        <v>30</v>
      </c>
      <c r="D109" t="s">
        <v>29</v>
      </c>
      <c r="E109">
        <v>0</v>
      </c>
      <c r="F109">
        <v>0</v>
      </c>
      <c r="G109">
        <v>0</v>
      </c>
      <c r="H109">
        <v>0</v>
      </c>
      <c r="I109">
        <v>85</v>
      </c>
      <c r="J109">
        <v>0</v>
      </c>
      <c r="K109">
        <v>53</v>
      </c>
      <c r="L109">
        <v>0</v>
      </c>
      <c r="M109">
        <v>0</v>
      </c>
      <c r="N109">
        <v>0</v>
      </c>
      <c r="O109">
        <v>0</v>
      </c>
      <c r="P109">
        <v>0</v>
      </c>
      <c r="Q109">
        <v>0</v>
      </c>
      <c r="R109" s="13">
        <f>SUM(E109:P109)</f>
        <v>138</v>
      </c>
      <c r="S109" s="13">
        <f>COUNTIF(E109:P109,"&gt;0")</f>
        <v>2</v>
      </c>
    </row>
    <row r="110" spans="1:19" x14ac:dyDescent="0.2">
      <c r="A110" s="13">
        <v>108</v>
      </c>
      <c r="B110" t="s">
        <v>351</v>
      </c>
      <c r="C110" t="s">
        <v>30</v>
      </c>
      <c r="D110" t="s">
        <v>29</v>
      </c>
      <c r="E110">
        <v>0</v>
      </c>
      <c r="F110">
        <v>0</v>
      </c>
      <c r="G110">
        <v>0</v>
      </c>
      <c r="H110">
        <v>0</v>
      </c>
      <c r="I110">
        <v>0</v>
      </c>
      <c r="J110">
        <v>0</v>
      </c>
      <c r="K110">
        <v>58</v>
      </c>
      <c r="L110">
        <v>0</v>
      </c>
      <c r="M110">
        <v>0</v>
      </c>
      <c r="N110">
        <v>79</v>
      </c>
      <c r="O110">
        <v>0</v>
      </c>
      <c r="P110">
        <v>0</v>
      </c>
      <c r="Q110">
        <v>0</v>
      </c>
      <c r="R110" s="13">
        <f>SUM(E110:Q110)</f>
        <v>137</v>
      </c>
      <c r="S110" s="13">
        <f>COUNTIF(E110:Q110,"&gt;0")</f>
        <v>2</v>
      </c>
    </row>
    <row r="111" spans="1:19" x14ac:dyDescent="0.2">
      <c r="A111" s="13">
        <v>109</v>
      </c>
      <c r="B111" t="s">
        <v>359</v>
      </c>
      <c r="C111" t="s">
        <v>27</v>
      </c>
      <c r="D111" t="s">
        <v>28</v>
      </c>
      <c r="E111">
        <v>0</v>
      </c>
      <c r="F111">
        <v>0</v>
      </c>
      <c r="G111">
        <v>0</v>
      </c>
      <c r="H111">
        <v>0</v>
      </c>
      <c r="I111">
        <v>0</v>
      </c>
      <c r="J111">
        <v>0</v>
      </c>
      <c r="K111">
        <v>43</v>
      </c>
      <c r="L111">
        <v>0</v>
      </c>
      <c r="M111">
        <v>94</v>
      </c>
      <c r="N111">
        <v>0</v>
      </c>
      <c r="O111">
        <v>0</v>
      </c>
      <c r="P111">
        <v>0</v>
      </c>
      <c r="Q111">
        <v>0</v>
      </c>
      <c r="R111" s="13">
        <f>SUM(E111:Q111)</f>
        <v>137</v>
      </c>
      <c r="S111" s="13">
        <f>COUNTIF(E111:Q111,"&gt;0")</f>
        <v>2</v>
      </c>
    </row>
    <row r="112" spans="1:19" x14ac:dyDescent="0.2">
      <c r="A112" s="13">
        <v>110</v>
      </c>
      <c r="B112" t="s">
        <v>252</v>
      </c>
      <c r="C112" t="s">
        <v>37</v>
      </c>
      <c r="D112" t="s">
        <v>26</v>
      </c>
      <c r="E112">
        <v>0</v>
      </c>
      <c r="F112">
        <v>0</v>
      </c>
      <c r="G112">
        <v>0</v>
      </c>
      <c r="H112">
        <v>0</v>
      </c>
      <c r="I112">
        <v>77</v>
      </c>
      <c r="J112">
        <v>0</v>
      </c>
      <c r="K112">
        <v>0</v>
      </c>
      <c r="L112">
        <v>0</v>
      </c>
      <c r="M112">
        <v>0</v>
      </c>
      <c r="N112">
        <v>59</v>
      </c>
      <c r="O112">
        <v>0</v>
      </c>
      <c r="P112">
        <v>0</v>
      </c>
      <c r="Q112">
        <v>0</v>
      </c>
      <c r="R112" s="13">
        <f>SUM(E112:Q112)</f>
        <v>136</v>
      </c>
      <c r="S112" s="13">
        <f>COUNTIF(E112:Q112,"&gt;0")</f>
        <v>2</v>
      </c>
    </row>
    <row r="113" spans="1:19" x14ac:dyDescent="0.2">
      <c r="A113" s="13">
        <v>111</v>
      </c>
      <c r="B113" t="s">
        <v>81</v>
      </c>
      <c r="C113" t="s">
        <v>30</v>
      </c>
      <c r="D113" t="s">
        <v>26</v>
      </c>
      <c r="E113">
        <v>35</v>
      </c>
      <c r="F113">
        <v>0</v>
      </c>
      <c r="G113">
        <v>0</v>
      </c>
      <c r="H113">
        <v>0</v>
      </c>
      <c r="I113">
        <v>50</v>
      </c>
      <c r="J113">
        <v>0</v>
      </c>
      <c r="K113">
        <v>0</v>
      </c>
      <c r="L113">
        <v>0</v>
      </c>
      <c r="M113">
        <v>0</v>
      </c>
      <c r="N113">
        <v>49</v>
      </c>
      <c r="O113">
        <v>0</v>
      </c>
      <c r="P113">
        <v>0</v>
      </c>
      <c r="Q113">
        <v>0</v>
      </c>
      <c r="R113" s="13">
        <f>SUM(E113:Q113)</f>
        <v>134</v>
      </c>
      <c r="S113" s="13">
        <f>COUNTIF(E113:Q113,"&gt;0")</f>
        <v>3</v>
      </c>
    </row>
    <row r="114" spans="1:19" x14ac:dyDescent="0.2">
      <c r="A114" s="13">
        <v>112</v>
      </c>
      <c r="B114" t="s">
        <v>77</v>
      </c>
      <c r="C114" t="s">
        <v>30</v>
      </c>
      <c r="D114" t="s">
        <v>26</v>
      </c>
      <c r="E114">
        <v>54</v>
      </c>
      <c r="F114">
        <v>0</v>
      </c>
      <c r="G114">
        <v>0</v>
      </c>
      <c r="H114">
        <v>0</v>
      </c>
      <c r="I114">
        <v>0</v>
      </c>
      <c r="J114">
        <v>78</v>
      </c>
      <c r="K114">
        <v>0</v>
      </c>
      <c r="L114">
        <v>0</v>
      </c>
      <c r="M114">
        <v>0</v>
      </c>
      <c r="N114">
        <v>0</v>
      </c>
      <c r="O114">
        <v>0</v>
      </c>
      <c r="P114">
        <v>0</v>
      </c>
      <c r="Q114">
        <v>0</v>
      </c>
      <c r="R114" s="13">
        <f>SUM(E114:Q114)</f>
        <v>132</v>
      </c>
      <c r="S114" s="13">
        <f>COUNTIF(E114:Q114,"&gt;0")</f>
        <v>2</v>
      </c>
    </row>
    <row r="115" spans="1:19" x14ac:dyDescent="0.2">
      <c r="A115" s="13">
        <v>113</v>
      </c>
      <c r="B115" t="s">
        <v>229</v>
      </c>
      <c r="C115" t="s">
        <v>37</v>
      </c>
      <c r="D115" t="s">
        <v>29</v>
      </c>
      <c r="E115">
        <v>0</v>
      </c>
      <c r="F115">
        <v>0</v>
      </c>
      <c r="G115">
        <v>0</v>
      </c>
      <c r="H115">
        <v>74</v>
      </c>
      <c r="I115">
        <v>0</v>
      </c>
      <c r="J115">
        <v>0</v>
      </c>
      <c r="K115">
        <v>0</v>
      </c>
      <c r="L115">
        <v>0</v>
      </c>
      <c r="M115">
        <v>0</v>
      </c>
      <c r="N115">
        <v>58</v>
      </c>
      <c r="O115">
        <v>0</v>
      </c>
      <c r="P115">
        <v>0</v>
      </c>
      <c r="Q115">
        <v>0</v>
      </c>
      <c r="R115" s="13">
        <f>SUM(E115:P115)</f>
        <v>132</v>
      </c>
      <c r="S115" s="13">
        <f>COUNTIF(E115:P115,"&gt;0")</f>
        <v>2</v>
      </c>
    </row>
    <row r="116" spans="1:19" x14ac:dyDescent="0.2">
      <c r="A116" s="13">
        <v>114</v>
      </c>
      <c r="B116" t="s">
        <v>520</v>
      </c>
      <c r="C116" t="s">
        <v>27</v>
      </c>
      <c r="D116" t="s">
        <v>28</v>
      </c>
      <c r="E116">
        <v>0</v>
      </c>
      <c r="F116">
        <v>0</v>
      </c>
      <c r="G116">
        <v>0</v>
      </c>
      <c r="H116">
        <v>0</v>
      </c>
      <c r="I116">
        <v>0</v>
      </c>
      <c r="J116">
        <v>0</v>
      </c>
      <c r="K116">
        <v>0</v>
      </c>
      <c r="L116">
        <v>0</v>
      </c>
      <c r="M116">
        <v>0</v>
      </c>
      <c r="N116">
        <v>0</v>
      </c>
      <c r="O116">
        <v>71</v>
      </c>
      <c r="P116">
        <v>57</v>
      </c>
      <c r="Q116">
        <v>0</v>
      </c>
      <c r="R116" s="13">
        <f>SUM(E116:Q116)</f>
        <v>128</v>
      </c>
      <c r="S116" s="13">
        <f>COUNTIF(E116:Q116,"&gt;0")</f>
        <v>2</v>
      </c>
    </row>
    <row r="117" spans="1:19" x14ac:dyDescent="0.2">
      <c r="A117" s="13">
        <v>115</v>
      </c>
      <c r="B117" t="s">
        <v>355</v>
      </c>
      <c r="C117" t="s">
        <v>37</v>
      </c>
      <c r="D117" t="s">
        <v>28</v>
      </c>
      <c r="E117">
        <v>0</v>
      </c>
      <c r="F117">
        <v>0</v>
      </c>
      <c r="G117">
        <v>0</v>
      </c>
      <c r="H117">
        <v>0</v>
      </c>
      <c r="I117">
        <v>0</v>
      </c>
      <c r="J117">
        <v>0</v>
      </c>
      <c r="K117">
        <v>50</v>
      </c>
      <c r="L117">
        <v>0</v>
      </c>
      <c r="M117">
        <v>0</v>
      </c>
      <c r="N117">
        <v>77</v>
      </c>
      <c r="O117">
        <v>0</v>
      </c>
      <c r="P117">
        <v>0</v>
      </c>
      <c r="Q117">
        <v>0</v>
      </c>
      <c r="R117" s="13">
        <f>SUM(E117:Q117)</f>
        <v>127</v>
      </c>
      <c r="S117" s="13">
        <f>COUNTIF(E117:Q117,"&gt;0")</f>
        <v>2</v>
      </c>
    </row>
    <row r="118" spans="1:19" x14ac:dyDescent="0.2">
      <c r="A118" s="13">
        <v>116</v>
      </c>
      <c r="B118" t="s">
        <v>73</v>
      </c>
      <c r="C118" t="s">
        <v>74</v>
      </c>
      <c r="D118" t="s">
        <v>28</v>
      </c>
      <c r="E118">
        <v>69</v>
      </c>
      <c r="F118">
        <v>0</v>
      </c>
      <c r="G118">
        <v>0</v>
      </c>
      <c r="H118">
        <v>0</v>
      </c>
      <c r="I118">
        <v>0</v>
      </c>
      <c r="J118">
        <v>0</v>
      </c>
      <c r="K118">
        <v>55</v>
      </c>
      <c r="L118">
        <v>0</v>
      </c>
      <c r="M118">
        <v>0</v>
      </c>
      <c r="N118">
        <v>0</v>
      </c>
      <c r="O118">
        <v>0</v>
      </c>
      <c r="P118">
        <v>0</v>
      </c>
      <c r="Q118">
        <v>0</v>
      </c>
      <c r="R118" s="13">
        <f>SUM(E118:Q118)</f>
        <v>124</v>
      </c>
      <c r="S118" s="13">
        <f>COUNTIF(E118:Q118,"&gt;0")</f>
        <v>2</v>
      </c>
    </row>
    <row r="119" spans="1:19" x14ac:dyDescent="0.2">
      <c r="A119" s="13">
        <v>117</v>
      </c>
      <c r="B119" t="s">
        <v>390</v>
      </c>
      <c r="C119" t="s">
        <v>40</v>
      </c>
      <c r="D119" t="s">
        <v>28</v>
      </c>
      <c r="E119">
        <v>0</v>
      </c>
      <c r="F119">
        <v>0</v>
      </c>
      <c r="G119">
        <v>0</v>
      </c>
      <c r="H119">
        <v>0</v>
      </c>
      <c r="I119">
        <v>0</v>
      </c>
      <c r="J119">
        <v>0</v>
      </c>
      <c r="K119">
        <v>0</v>
      </c>
      <c r="L119">
        <v>73</v>
      </c>
      <c r="M119">
        <v>0</v>
      </c>
      <c r="N119">
        <v>0</v>
      </c>
      <c r="O119">
        <v>0</v>
      </c>
      <c r="P119">
        <v>51</v>
      </c>
      <c r="Q119">
        <v>0</v>
      </c>
      <c r="R119" s="13">
        <f>SUM(E119:Q119)</f>
        <v>124</v>
      </c>
      <c r="S119" s="13">
        <f>COUNTIF(E119:Q119,"&gt;0")</f>
        <v>2</v>
      </c>
    </row>
    <row r="120" spans="1:19" x14ac:dyDescent="0.2">
      <c r="A120" s="13">
        <v>118</v>
      </c>
      <c r="B120" t="s">
        <v>264</v>
      </c>
      <c r="C120" t="s">
        <v>32</v>
      </c>
      <c r="D120" t="s">
        <v>28</v>
      </c>
      <c r="E120">
        <v>0</v>
      </c>
      <c r="F120">
        <v>0</v>
      </c>
      <c r="G120">
        <v>0</v>
      </c>
      <c r="H120">
        <v>0</v>
      </c>
      <c r="I120">
        <v>59</v>
      </c>
      <c r="J120">
        <v>0</v>
      </c>
      <c r="K120">
        <v>0</v>
      </c>
      <c r="L120">
        <v>0</v>
      </c>
      <c r="M120">
        <v>0</v>
      </c>
      <c r="N120">
        <v>0</v>
      </c>
      <c r="O120">
        <v>64</v>
      </c>
      <c r="P120">
        <v>0</v>
      </c>
      <c r="Q120">
        <v>0</v>
      </c>
      <c r="R120" s="13">
        <f>SUM(E120:Q120)</f>
        <v>123</v>
      </c>
      <c r="S120" s="13">
        <f>COUNTIF(E120:Q120,"&gt;0")</f>
        <v>2</v>
      </c>
    </row>
    <row r="121" spans="1:19" x14ac:dyDescent="0.2">
      <c r="A121" s="13">
        <v>119</v>
      </c>
      <c r="B121" t="s">
        <v>145</v>
      </c>
      <c r="C121" t="s">
        <v>74</v>
      </c>
      <c r="D121" t="s">
        <v>31</v>
      </c>
      <c r="E121">
        <v>44</v>
      </c>
      <c r="F121">
        <v>0</v>
      </c>
      <c r="G121">
        <v>0</v>
      </c>
      <c r="H121">
        <v>0</v>
      </c>
      <c r="I121">
        <v>0</v>
      </c>
      <c r="J121">
        <v>0</v>
      </c>
      <c r="K121">
        <v>0</v>
      </c>
      <c r="L121">
        <v>0</v>
      </c>
      <c r="M121">
        <v>78</v>
      </c>
      <c r="N121">
        <v>0</v>
      </c>
      <c r="O121">
        <v>0</v>
      </c>
      <c r="P121">
        <v>0</v>
      </c>
      <c r="Q121">
        <v>0</v>
      </c>
      <c r="R121" s="13">
        <f>SUM(E121:P121)</f>
        <v>122</v>
      </c>
      <c r="S121" s="13">
        <f>COUNTIF(E121:P121,"&gt;0")</f>
        <v>2</v>
      </c>
    </row>
    <row r="122" spans="1:19" x14ac:dyDescent="0.2">
      <c r="A122" s="13">
        <v>120</v>
      </c>
      <c r="B122" t="s">
        <v>210</v>
      </c>
      <c r="C122" t="s">
        <v>30</v>
      </c>
      <c r="D122" t="s">
        <v>31</v>
      </c>
      <c r="E122">
        <v>0</v>
      </c>
      <c r="F122">
        <v>0</v>
      </c>
      <c r="G122">
        <v>88</v>
      </c>
      <c r="H122">
        <v>0</v>
      </c>
      <c r="I122">
        <v>0</v>
      </c>
      <c r="J122">
        <v>0</v>
      </c>
      <c r="K122">
        <v>0</v>
      </c>
      <c r="L122">
        <v>0</v>
      </c>
      <c r="M122">
        <v>0</v>
      </c>
      <c r="N122">
        <v>0</v>
      </c>
      <c r="O122">
        <v>0</v>
      </c>
      <c r="P122">
        <v>34</v>
      </c>
      <c r="Q122">
        <v>0</v>
      </c>
      <c r="R122" s="13">
        <f>SUM(E122:Q122)</f>
        <v>122</v>
      </c>
      <c r="S122" s="13">
        <f>COUNTIF(E122:Q122,"&gt;0")</f>
        <v>2</v>
      </c>
    </row>
    <row r="123" spans="1:19" x14ac:dyDescent="0.2">
      <c r="A123" s="13">
        <v>121</v>
      </c>
      <c r="B123" t="s">
        <v>314</v>
      </c>
      <c r="C123" t="s">
        <v>30</v>
      </c>
      <c r="D123" t="s">
        <v>31</v>
      </c>
      <c r="E123">
        <v>0</v>
      </c>
      <c r="F123">
        <v>0</v>
      </c>
      <c r="G123">
        <v>0</v>
      </c>
      <c r="H123">
        <v>0</v>
      </c>
      <c r="I123">
        <v>0</v>
      </c>
      <c r="J123">
        <v>76</v>
      </c>
      <c r="K123">
        <v>0</v>
      </c>
      <c r="L123">
        <v>0</v>
      </c>
      <c r="M123">
        <v>0</v>
      </c>
      <c r="N123">
        <v>0</v>
      </c>
      <c r="O123">
        <v>0</v>
      </c>
      <c r="P123">
        <v>46</v>
      </c>
      <c r="Q123">
        <v>0</v>
      </c>
      <c r="R123" s="13">
        <f>SUM(E123:Q123)</f>
        <v>122</v>
      </c>
      <c r="S123" s="13">
        <f>COUNTIF(E123:Q123,"&gt;0")</f>
        <v>2</v>
      </c>
    </row>
    <row r="124" spans="1:19" x14ac:dyDescent="0.2">
      <c r="A124" s="13">
        <v>122</v>
      </c>
      <c r="B124" t="s">
        <v>313</v>
      </c>
      <c r="C124" t="s">
        <v>30</v>
      </c>
      <c r="D124" t="s">
        <v>26</v>
      </c>
      <c r="E124">
        <v>0</v>
      </c>
      <c r="F124">
        <v>0</v>
      </c>
      <c r="G124">
        <v>0</v>
      </c>
      <c r="H124">
        <v>0</v>
      </c>
      <c r="I124">
        <v>0</v>
      </c>
      <c r="J124">
        <v>80</v>
      </c>
      <c r="K124">
        <v>38</v>
      </c>
      <c r="L124">
        <v>0</v>
      </c>
      <c r="M124">
        <v>0</v>
      </c>
      <c r="N124">
        <v>0</v>
      </c>
      <c r="O124">
        <v>0</v>
      </c>
      <c r="P124">
        <v>0</v>
      </c>
      <c r="Q124">
        <v>0</v>
      </c>
      <c r="R124" s="13">
        <f>SUM(E124:Q124)</f>
        <v>118</v>
      </c>
      <c r="S124" s="13">
        <f>COUNTIF(E124:Q124,"&gt;0")</f>
        <v>2</v>
      </c>
    </row>
    <row r="125" spans="1:19" x14ac:dyDescent="0.2">
      <c r="A125" s="13">
        <v>123</v>
      </c>
      <c r="B125" t="s">
        <v>465</v>
      </c>
      <c r="C125" t="s">
        <v>27</v>
      </c>
      <c r="D125" t="s">
        <v>31</v>
      </c>
      <c r="E125">
        <v>0</v>
      </c>
      <c r="F125">
        <v>0</v>
      </c>
      <c r="G125">
        <v>0</v>
      </c>
      <c r="H125">
        <v>0</v>
      </c>
      <c r="I125">
        <v>0</v>
      </c>
      <c r="J125">
        <v>0</v>
      </c>
      <c r="K125">
        <v>0</v>
      </c>
      <c r="L125">
        <v>0</v>
      </c>
      <c r="M125">
        <v>69</v>
      </c>
      <c r="N125">
        <v>0</v>
      </c>
      <c r="O125">
        <v>49</v>
      </c>
      <c r="P125">
        <v>0</v>
      </c>
      <c r="Q125">
        <v>0</v>
      </c>
      <c r="R125" s="13">
        <f>SUM(E125:Q125)</f>
        <v>118</v>
      </c>
      <c r="S125" s="13">
        <f>COUNTIF(E125:Q125,"&gt;0")</f>
        <v>2</v>
      </c>
    </row>
    <row r="126" spans="1:19" x14ac:dyDescent="0.2">
      <c r="A126" s="13">
        <v>124</v>
      </c>
      <c r="B126" t="s">
        <v>146</v>
      </c>
      <c r="C126" t="s">
        <v>40</v>
      </c>
      <c r="D126" t="s">
        <v>28</v>
      </c>
      <c r="E126">
        <v>43</v>
      </c>
      <c r="F126">
        <v>0</v>
      </c>
      <c r="G126">
        <v>0</v>
      </c>
      <c r="H126">
        <v>0</v>
      </c>
      <c r="I126">
        <v>0</v>
      </c>
      <c r="J126">
        <v>0</v>
      </c>
      <c r="K126">
        <v>0</v>
      </c>
      <c r="L126">
        <v>72</v>
      </c>
      <c r="M126">
        <v>0</v>
      </c>
      <c r="N126">
        <v>0</v>
      </c>
      <c r="O126">
        <v>0</v>
      </c>
      <c r="P126">
        <v>0</v>
      </c>
      <c r="Q126">
        <v>0</v>
      </c>
      <c r="R126" s="13">
        <f>SUM(E126:Q126)</f>
        <v>115</v>
      </c>
      <c r="S126" s="13">
        <f>COUNTIF(E126:Q126,"&gt;0")</f>
        <v>2</v>
      </c>
    </row>
    <row r="127" spans="1:19" x14ac:dyDescent="0.2">
      <c r="A127" s="13">
        <v>125</v>
      </c>
      <c r="B127" t="s">
        <v>364</v>
      </c>
      <c r="C127" t="s">
        <v>37</v>
      </c>
      <c r="D127" t="s">
        <v>26</v>
      </c>
      <c r="E127">
        <v>0</v>
      </c>
      <c r="F127">
        <v>0</v>
      </c>
      <c r="G127">
        <v>0</v>
      </c>
      <c r="H127">
        <v>0</v>
      </c>
      <c r="I127">
        <v>0</v>
      </c>
      <c r="J127">
        <v>0</v>
      </c>
      <c r="K127">
        <v>36</v>
      </c>
      <c r="L127">
        <v>0</v>
      </c>
      <c r="M127">
        <v>0</v>
      </c>
      <c r="N127">
        <v>73</v>
      </c>
      <c r="O127">
        <v>0</v>
      </c>
      <c r="P127">
        <v>0</v>
      </c>
      <c r="Q127">
        <v>0</v>
      </c>
      <c r="R127" s="13">
        <f>SUM(E127:P127)</f>
        <v>109</v>
      </c>
      <c r="S127" s="13">
        <f>COUNTIF(E127:P127,"&gt;0")</f>
        <v>2</v>
      </c>
    </row>
    <row r="128" spans="1:19" x14ac:dyDescent="0.2">
      <c r="A128" s="13">
        <v>126</v>
      </c>
      <c r="B128" t="s">
        <v>150</v>
      </c>
      <c r="C128" t="s">
        <v>40</v>
      </c>
      <c r="D128" t="s">
        <v>31</v>
      </c>
      <c r="E128">
        <v>38</v>
      </c>
      <c r="F128">
        <v>0</v>
      </c>
      <c r="G128">
        <v>0</v>
      </c>
      <c r="H128">
        <v>0</v>
      </c>
      <c r="I128">
        <v>0</v>
      </c>
      <c r="J128">
        <v>0</v>
      </c>
      <c r="K128">
        <v>0</v>
      </c>
      <c r="L128">
        <v>70</v>
      </c>
      <c r="M128">
        <v>0</v>
      </c>
      <c r="N128">
        <v>0</v>
      </c>
      <c r="O128">
        <v>0</v>
      </c>
      <c r="P128">
        <v>0</v>
      </c>
      <c r="Q128">
        <v>0</v>
      </c>
      <c r="R128" s="13">
        <f>SUM(E128:Q128)</f>
        <v>108</v>
      </c>
      <c r="S128" s="13">
        <f>COUNTIF(E128:Q128,"&gt;0")</f>
        <v>2</v>
      </c>
    </row>
    <row r="129" spans="1:19" x14ac:dyDescent="0.2">
      <c r="A129" s="13">
        <v>127</v>
      </c>
      <c r="B129" t="s">
        <v>373</v>
      </c>
      <c r="C129" t="s">
        <v>27</v>
      </c>
      <c r="D129" t="s">
        <v>31</v>
      </c>
      <c r="E129">
        <v>0</v>
      </c>
      <c r="F129">
        <v>0</v>
      </c>
      <c r="G129">
        <v>0</v>
      </c>
      <c r="H129">
        <v>0</v>
      </c>
      <c r="I129">
        <v>0</v>
      </c>
      <c r="J129">
        <v>0</v>
      </c>
      <c r="K129">
        <v>25</v>
      </c>
      <c r="L129">
        <v>0</v>
      </c>
      <c r="M129">
        <v>83</v>
      </c>
      <c r="N129">
        <v>0</v>
      </c>
      <c r="O129">
        <v>0</v>
      </c>
      <c r="P129">
        <v>0</v>
      </c>
      <c r="Q129">
        <v>0</v>
      </c>
      <c r="R129" s="13">
        <f>SUM(E129:Q129)</f>
        <v>108</v>
      </c>
      <c r="S129" s="13">
        <f>COUNTIF(E129:Q129,"&gt;0")</f>
        <v>2</v>
      </c>
    </row>
    <row r="130" spans="1:19" x14ac:dyDescent="0.2">
      <c r="A130" s="13">
        <v>128</v>
      </c>
      <c r="B130" t="s">
        <v>139</v>
      </c>
      <c r="C130" t="s">
        <v>30</v>
      </c>
      <c r="D130" t="s">
        <v>26</v>
      </c>
      <c r="E130">
        <v>56</v>
      </c>
      <c r="F130">
        <v>0</v>
      </c>
      <c r="G130">
        <v>0</v>
      </c>
      <c r="H130">
        <v>0</v>
      </c>
      <c r="I130">
        <v>0</v>
      </c>
      <c r="J130">
        <v>0</v>
      </c>
      <c r="K130">
        <v>0</v>
      </c>
      <c r="L130">
        <v>0</v>
      </c>
      <c r="M130">
        <v>0</v>
      </c>
      <c r="N130">
        <v>0</v>
      </c>
      <c r="O130">
        <v>0</v>
      </c>
      <c r="P130">
        <v>50</v>
      </c>
      <c r="Q130">
        <v>0</v>
      </c>
      <c r="R130" s="13">
        <f>SUM(E130:Q130)</f>
        <v>106</v>
      </c>
      <c r="S130" s="13">
        <f>COUNTIF(E130:Q130,"&gt;0")</f>
        <v>2</v>
      </c>
    </row>
    <row r="131" spans="1:19" x14ac:dyDescent="0.2">
      <c r="A131" s="13">
        <v>129</v>
      </c>
      <c r="B131" t="s">
        <v>149</v>
      </c>
      <c r="C131" t="s">
        <v>30</v>
      </c>
      <c r="D131" t="s">
        <v>28</v>
      </c>
      <c r="E131">
        <v>39</v>
      </c>
      <c r="F131">
        <v>0</v>
      </c>
      <c r="G131">
        <v>0</v>
      </c>
      <c r="H131">
        <v>67</v>
      </c>
      <c r="I131">
        <v>0</v>
      </c>
      <c r="J131">
        <v>0</v>
      </c>
      <c r="K131">
        <v>0</v>
      </c>
      <c r="L131">
        <v>0</v>
      </c>
      <c r="M131">
        <v>0</v>
      </c>
      <c r="N131">
        <v>0</v>
      </c>
      <c r="O131">
        <v>0</v>
      </c>
      <c r="P131">
        <v>0</v>
      </c>
      <c r="Q131">
        <v>0</v>
      </c>
      <c r="R131" s="13">
        <f>SUM(E131:P131)</f>
        <v>106</v>
      </c>
      <c r="S131" s="13">
        <f>COUNTIF(E131:P131,"&gt;0")</f>
        <v>2</v>
      </c>
    </row>
    <row r="132" spans="1:19" x14ac:dyDescent="0.2">
      <c r="A132" s="13">
        <v>130</v>
      </c>
      <c r="B132" t="s">
        <v>367</v>
      </c>
      <c r="C132" t="s">
        <v>27</v>
      </c>
      <c r="D132" t="s">
        <v>26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0</v>
      </c>
      <c r="K132">
        <v>33</v>
      </c>
      <c r="L132">
        <v>0</v>
      </c>
      <c r="M132">
        <v>71</v>
      </c>
      <c r="N132">
        <v>0</v>
      </c>
      <c r="O132">
        <v>0</v>
      </c>
      <c r="P132">
        <v>0</v>
      </c>
      <c r="Q132">
        <v>0</v>
      </c>
      <c r="R132" s="13">
        <f>SUM(E132:Q132)</f>
        <v>104</v>
      </c>
      <c r="S132" s="13">
        <f>COUNTIF(E132:Q132,"&gt;0")</f>
        <v>2</v>
      </c>
    </row>
    <row r="133" spans="1:19" x14ac:dyDescent="0.2">
      <c r="A133" s="13">
        <v>131</v>
      </c>
      <c r="B133" t="s">
        <v>154</v>
      </c>
      <c r="C133" t="s">
        <v>40</v>
      </c>
      <c r="D133" t="s">
        <v>29</v>
      </c>
      <c r="E133">
        <v>33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  <c r="L133">
        <v>69</v>
      </c>
      <c r="M133">
        <v>0</v>
      </c>
      <c r="N133">
        <v>0</v>
      </c>
      <c r="O133">
        <v>0</v>
      </c>
      <c r="P133">
        <v>0</v>
      </c>
      <c r="Q133">
        <v>0</v>
      </c>
      <c r="R133" s="13">
        <f>SUM(E133:Q133)</f>
        <v>102</v>
      </c>
      <c r="S133" s="13">
        <f>COUNTIF(E133:Q133,"&gt;0")</f>
        <v>2</v>
      </c>
    </row>
    <row r="134" spans="1:19" x14ac:dyDescent="0.2">
      <c r="A134" s="13">
        <v>132</v>
      </c>
      <c r="B134" t="s">
        <v>268</v>
      </c>
      <c r="C134" t="s">
        <v>32</v>
      </c>
      <c r="D134" t="s">
        <v>29</v>
      </c>
      <c r="E134">
        <v>0</v>
      </c>
      <c r="F134">
        <v>0</v>
      </c>
      <c r="G134">
        <v>0</v>
      </c>
      <c r="H134">
        <v>0</v>
      </c>
      <c r="I134">
        <v>54</v>
      </c>
      <c r="J134">
        <v>0</v>
      </c>
      <c r="K134">
        <v>0</v>
      </c>
      <c r="L134">
        <v>0</v>
      </c>
      <c r="M134">
        <v>0</v>
      </c>
      <c r="N134">
        <v>0</v>
      </c>
      <c r="O134">
        <v>0</v>
      </c>
      <c r="P134">
        <v>48</v>
      </c>
      <c r="Q134">
        <v>0</v>
      </c>
      <c r="R134" s="13">
        <f>SUM(E134:Q134)</f>
        <v>102</v>
      </c>
      <c r="S134" s="13">
        <f>COUNTIF(E134:Q134,"&gt;0")</f>
        <v>2</v>
      </c>
    </row>
    <row r="135" spans="1:19" x14ac:dyDescent="0.2">
      <c r="A135" s="13">
        <v>133</v>
      </c>
      <c r="B135" t="s">
        <v>110</v>
      </c>
      <c r="C135" t="s">
        <v>30</v>
      </c>
      <c r="D135" t="s">
        <v>26</v>
      </c>
      <c r="E135">
        <v>100</v>
      </c>
      <c r="F135">
        <v>0</v>
      </c>
      <c r="G135">
        <v>0</v>
      </c>
      <c r="H135">
        <v>0</v>
      </c>
      <c r="I135">
        <v>0</v>
      </c>
      <c r="J135">
        <v>0</v>
      </c>
      <c r="K135">
        <v>0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0</v>
      </c>
      <c r="R135" s="13">
        <f>SUM(E135:Q135)</f>
        <v>100</v>
      </c>
      <c r="S135" s="13">
        <f>COUNTIF(E135:Q135,"&gt;0")</f>
        <v>1</v>
      </c>
    </row>
    <row r="136" spans="1:19" x14ac:dyDescent="0.2">
      <c r="A136" s="13">
        <v>134</v>
      </c>
      <c r="B136" t="s">
        <v>329</v>
      </c>
      <c r="C136" t="s">
        <v>30</v>
      </c>
      <c r="D136" t="s">
        <v>26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0</v>
      </c>
      <c r="K136">
        <v>100</v>
      </c>
      <c r="L136">
        <v>0</v>
      </c>
      <c r="M136">
        <v>0</v>
      </c>
      <c r="N136">
        <v>0</v>
      </c>
      <c r="O136">
        <v>0</v>
      </c>
      <c r="P136">
        <v>0</v>
      </c>
      <c r="Q136">
        <v>0</v>
      </c>
      <c r="R136" s="13">
        <f>SUM(E136:P136)</f>
        <v>100</v>
      </c>
      <c r="S136" s="13">
        <f>COUNTIF(E136:P136,"&gt;0")</f>
        <v>1</v>
      </c>
    </row>
    <row r="137" spans="1:19" x14ac:dyDescent="0.2">
      <c r="A137" s="13">
        <v>135</v>
      </c>
      <c r="B137" t="s">
        <v>609</v>
      </c>
      <c r="C137" t="s">
        <v>30</v>
      </c>
      <c r="D137" t="s">
        <v>26</v>
      </c>
      <c r="E137">
        <v>0</v>
      </c>
      <c r="F137">
        <v>0</v>
      </c>
      <c r="G137">
        <v>0</v>
      </c>
      <c r="H137">
        <v>0</v>
      </c>
      <c r="I137">
        <v>0</v>
      </c>
      <c r="J137">
        <v>0</v>
      </c>
      <c r="K137">
        <v>0</v>
      </c>
      <c r="L137">
        <v>0</v>
      </c>
      <c r="M137">
        <v>0</v>
      </c>
      <c r="N137">
        <v>0</v>
      </c>
      <c r="O137">
        <v>0</v>
      </c>
      <c r="P137">
        <v>0</v>
      </c>
      <c r="Q137">
        <v>100</v>
      </c>
      <c r="R137" s="13">
        <f>SUM(E137:Q137)</f>
        <v>100</v>
      </c>
      <c r="S137" s="13">
        <f>COUNTIF(E137:Q137,"&gt;0")</f>
        <v>1</v>
      </c>
    </row>
    <row r="138" spans="1:19" x14ac:dyDescent="0.2">
      <c r="A138" s="13">
        <v>136</v>
      </c>
      <c r="B138" t="s">
        <v>205</v>
      </c>
      <c r="C138" t="s">
        <v>25</v>
      </c>
      <c r="D138" t="s">
        <v>28</v>
      </c>
      <c r="E138">
        <v>0</v>
      </c>
      <c r="F138">
        <v>0</v>
      </c>
      <c r="G138">
        <v>98</v>
      </c>
      <c r="H138">
        <v>0</v>
      </c>
      <c r="I138">
        <v>0</v>
      </c>
      <c r="J138">
        <v>0</v>
      </c>
      <c r="K138">
        <v>0</v>
      </c>
      <c r="L138">
        <v>0</v>
      </c>
      <c r="M138">
        <v>0</v>
      </c>
      <c r="N138">
        <v>0</v>
      </c>
      <c r="O138">
        <v>0</v>
      </c>
      <c r="P138">
        <v>0</v>
      </c>
      <c r="Q138">
        <v>0</v>
      </c>
      <c r="R138" s="13">
        <f>SUM(E138:P138)</f>
        <v>98</v>
      </c>
      <c r="S138" s="13">
        <f>COUNTIF(E138:P138,"&gt;0")</f>
        <v>1</v>
      </c>
    </row>
    <row r="139" spans="1:19" x14ac:dyDescent="0.2">
      <c r="A139" s="13">
        <v>137</v>
      </c>
      <c r="B139" t="s">
        <v>453</v>
      </c>
      <c r="C139" t="s">
        <v>27</v>
      </c>
      <c r="D139" t="s">
        <v>28</v>
      </c>
      <c r="E139">
        <v>0</v>
      </c>
      <c r="F139">
        <v>0</v>
      </c>
      <c r="G139">
        <v>0</v>
      </c>
      <c r="H139">
        <v>0</v>
      </c>
      <c r="I139">
        <v>0</v>
      </c>
      <c r="J139">
        <v>0</v>
      </c>
      <c r="K139">
        <v>0</v>
      </c>
      <c r="L139">
        <v>0</v>
      </c>
      <c r="M139">
        <v>98</v>
      </c>
      <c r="N139">
        <v>0</v>
      </c>
      <c r="O139">
        <v>0</v>
      </c>
      <c r="P139">
        <v>0</v>
      </c>
      <c r="Q139">
        <v>0</v>
      </c>
      <c r="R139" s="13">
        <f>SUM(E139:P139)</f>
        <v>98</v>
      </c>
      <c r="S139" s="13">
        <f>COUNTIF(E139:P139,"&gt;0")</f>
        <v>1</v>
      </c>
    </row>
    <row r="140" spans="1:19" x14ac:dyDescent="0.2">
      <c r="A140" s="13">
        <v>138</v>
      </c>
      <c r="B140" t="s">
        <v>562</v>
      </c>
      <c r="C140" t="s">
        <v>30</v>
      </c>
      <c r="D140" t="s">
        <v>26</v>
      </c>
      <c r="E140">
        <v>0</v>
      </c>
      <c r="F140">
        <v>0</v>
      </c>
      <c r="G140">
        <v>0</v>
      </c>
      <c r="H140">
        <v>0</v>
      </c>
      <c r="I140">
        <v>0</v>
      </c>
      <c r="J140">
        <v>0</v>
      </c>
      <c r="K140">
        <v>0</v>
      </c>
      <c r="L140">
        <v>0</v>
      </c>
      <c r="M140">
        <v>0</v>
      </c>
      <c r="N140">
        <v>0</v>
      </c>
      <c r="O140">
        <v>0</v>
      </c>
      <c r="P140">
        <v>98</v>
      </c>
      <c r="Q140">
        <v>0</v>
      </c>
      <c r="R140" s="13">
        <f t="shared" ref="R140:R156" si="10">SUM(E140:Q140)</f>
        <v>98</v>
      </c>
      <c r="S140" s="13">
        <f t="shared" ref="S140:S156" si="11">COUNTIF(E140:Q140,"&gt;0")</f>
        <v>1</v>
      </c>
    </row>
    <row r="141" spans="1:19" x14ac:dyDescent="0.2">
      <c r="A141" s="13">
        <v>139</v>
      </c>
      <c r="B141" t="s">
        <v>206</v>
      </c>
      <c r="C141" t="s">
        <v>40</v>
      </c>
      <c r="D141" t="s">
        <v>26</v>
      </c>
      <c r="E141">
        <v>0</v>
      </c>
      <c r="F141">
        <v>0</v>
      </c>
      <c r="G141">
        <v>97</v>
      </c>
      <c r="H141">
        <v>0</v>
      </c>
      <c r="I141">
        <v>0</v>
      </c>
      <c r="J141">
        <v>0</v>
      </c>
      <c r="K141">
        <v>0</v>
      </c>
      <c r="L141">
        <v>0</v>
      </c>
      <c r="M141">
        <v>0</v>
      </c>
      <c r="N141">
        <v>0</v>
      </c>
      <c r="O141">
        <v>0</v>
      </c>
      <c r="P141">
        <v>0</v>
      </c>
      <c r="Q141">
        <v>0</v>
      </c>
      <c r="R141" s="13">
        <f t="shared" si="10"/>
        <v>97</v>
      </c>
      <c r="S141" s="13">
        <f t="shared" si="11"/>
        <v>1</v>
      </c>
    </row>
    <row r="142" spans="1:19" x14ac:dyDescent="0.2">
      <c r="A142" s="13">
        <v>140</v>
      </c>
      <c r="B142" t="s">
        <v>219</v>
      </c>
      <c r="C142" t="s">
        <v>30</v>
      </c>
      <c r="D142" t="s">
        <v>26</v>
      </c>
      <c r="E142">
        <v>0</v>
      </c>
      <c r="F142">
        <v>0</v>
      </c>
      <c r="G142">
        <v>0</v>
      </c>
      <c r="H142">
        <v>97</v>
      </c>
      <c r="I142">
        <v>0</v>
      </c>
      <c r="J142">
        <v>0</v>
      </c>
      <c r="K142">
        <v>0</v>
      </c>
      <c r="L142">
        <v>0</v>
      </c>
      <c r="M142">
        <v>0</v>
      </c>
      <c r="N142">
        <v>0</v>
      </c>
      <c r="O142">
        <v>0</v>
      </c>
      <c r="P142">
        <v>0</v>
      </c>
      <c r="Q142">
        <v>0</v>
      </c>
      <c r="R142" s="13">
        <f t="shared" si="10"/>
        <v>97</v>
      </c>
      <c r="S142" s="13">
        <f t="shared" si="11"/>
        <v>1</v>
      </c>
    </row>
    <row r="143" spans="1:19" x14ac:dyDescent="0.2">
      <c r="A143" s="13">
        <v>141</v>
      </c>
      <c r="B143" t="s">
        <v>257</v>
      </c>
      <c r="C143" t="s">
        <v>37</v>
      </c>
      <c r="D143" t="s">
        <v>29</v>
      </c>
      <c r="E143">
        <v>0</v>
      </c>
      <c r="F143">
        <v>0</v>
      </c>
      <c r="G143">
        <v>0</v>
      </c>
      <c r="H143">
        <v>0</v>
      </c>
      <c r="I143">
        <v>70</v>
      </c>
      <c r="J143">
        <v>0</v>
      </c>
      <c r="K143">
        <v>27</v>
      </c>
      <c r="L143">
        <v>0</v>
      </c>
      <c r="M143">
        <v>0</v>
      </c>
      <c r="N143">
        <v>0</v>
      </c>
      <c r="O143">
        <v>0</v>
      </c>
      <c r="P143">
        <v>0</v>
      </c>
      <c r="Q143">
        <v>0</v>
      </c>
      <c r="R143" s="13">
        <f t="shared" si="10"/>
        <v>97</v>
      </c>
      <c r="S143" s="13">
        <f t="shared" si="11"/>
        <v>2</v>
      </c>
    </row>
    <row r="144" spans="1:19" x14ac:dyDescent="0.2">
      <c r="A144" s="13">
        <v>142</v>
      </c>
      <c r="B144" t="s">
        <v>332</v>
      </c>
      <c r="C144" t="s">
        <v>37</v>
      </c>
      <c r="D144" t="s">
        <v>26</v>
      </c>
      <c r="E144">
        <v>0</v>
      </c>
      <c r="F144">
        <v>0</v>
      </c>
      <c r="G144">
        <v>0</v>
      </c>
      <c r="H144">
        <v>0</v>
      </c>
      <c r="I144">
        <v>0</v>
      </c>
      <c r="J144">
        <v>0</v>
      </c>
      <c r="K144">
        <v>97</v>
      </c>
      <c r="L144">
        <v>0</v>
      </c>
      <c r="M144">
        <v>0</v>
      </c>
      <c r="N144">
        <v>0</v>
      </c>
      <c r="O144">
        <v>0</v>
      </c>
      <c r="P144">
        <v>0</v>
      </c>
      <c r="Q144">
        <v>0</v>
      </c>
      <c r="R144" s="13">
        <f t="shared" si="10"/>
        <v>97</v>
      </c>
      <c r="S144" s="13">
        <f t="shared" si="11"/>
        <v>1</v>
      </c>
    </row>
    <row r="145" spans="1:19" x14ac:dyDescent="0.2">
      <c r="A145" s="13">
        <v>143</v>
      </c>
      <c r="B145" t="s">
        <v>466</v>
      </c>
      <c r="C145" t="s">
        <v>25</v>
      </c>
      <c r="D145" t="s">
        <v>334</v>
      </c>
      <c r="E145">
        <v>0</v>
      </c>
      <c r="F145">
        <v>0</v>
      </c>
      <c r="G145">
        <v>0</v>
      </c>
      <c r="H145">
        <v>0</v>
      </c>
      <c r="I145">
        <v>0</v>
      </c>
      <c r="J145">
        <v>0</v>
      </c>
      <c r="K145">
        <v>0</v>
      </c>
      <c r="L145">
        <v>0</v>
      </c>
      <c r="M145">
        <v>0</v>
      </c>
      <c r="N145">
        <v>97</v>
      </c>
      <c r="O145">
        <v>0</v>
      </c>
      <c r="P145">
        <v>0</v>
      </c>
      <c r="Q145">
        <v>0</v>
      </c>
      <c r="R145" s="13">
        <f t="shared" si="10"/>
        <v>97</v>
      </c>
      <c r="S145" s="13">
        <f t="shared" si="11"/>
        <v>1</v>
      </c>
    </row>
    <row r="146" spans="1:19" x14ac:dyDescent="0.2">
      <c r="A146" s="13">
        <v>144</v>
      </c>
      <c r="B146" t="s">
        <v>506</v>
      </c>
      <c r="C146" t="s">
        <v>37</v>
      </c>
      <c r="D146" t="s">
        <v>28</v>
      </c>
      <c r="E146">
        <v>0</v>
      </c>
      <c r="F146">
        <v>0</v>
      </c>
      <c r="G146">
        <v>0</v>
      </c>
      <c r="H146">
        <v>0</v>
      </c>
      <c r="I146">
        <v>0</v>
      </c>
      <c r="J146">
        <v>0</v>
      </c>
      <c r="K146">
        <v>0</v>
      </c>
      <c r="L146">
        <v>0</v>
      </c>
      <c r="M146">
        <v>0</v>
      </c>
      <c r="N146">
        <v>0</v>
      </c>
      <c r="O146">
        <v>97</v>
      </c>
      <c r="P146">
        <v>0</v>
      </c>
      <c r="Q146">
        <v>0</v>
      </c>
      <c r="R146" s="13">
        <f t="shared" si="10"/>
        <v>97</v>
      </c>
      <c r="S146" s="13">
        <f t="shared" si="11"/>
        <v>1</v>
      </c>
    </row>
    <row r="147" spans="1:19" x14ac:dyDescent="0.2">
      <c r="A147" s="13">
        <v>145</v>
      </c>
      <c r="B147" t="s">
        <v>563</v>
      </c>
      <c r="C147" t="s">
        <v>27</v>
      </c>
      <c r="D147" t="s">
        <v>28</v>
      </c>
      <c r="E147">
        <v>0</v>
      </c>
      <c r="F147">
        <v>0</v>
      </c>
      <c r="G147">
        <v>0</v>
      </c>
      <c r="H147">
        <v>0</v>
      </c>
      <c r="I147">
        <v>0</v>
      </c>
      <c r="J147">
        <v>0</v>
      </c>
      <c r="K147">
        <v>0</v>
      </c>
      <c r="L147">
        <v>0</v>
      </c>
      <c r="M147">
        <v>0</v>
      </c>
      <c r="N147">
        <v>0</v>
      </c>
      <c r="O147">
        <v>0</v>
      </c>
      <c r="P147">
        <v>97</v>
      </c>
      <c r="Q147">
        <v>0</v>
      </c>
      <c r="R147" s="13">
        <f t="shared" si="10"/>
        <v>97</v>
      </c>
      <c r="S147" s="13">
        <f t="shared" si="11"/>
        <v>1</v>
      </c>
    </row>
    <row r="148" spans="1:19" x14ac:dyDescent="0.2">
      <c r="A148" s="13">
        <v>146</v>
      </c>
      <c r="B148" t="s">
        <v>467</v>
      </c>
      <c r="C148" t="s">
        <v>30</v>
      </c>
      <c r="D148" t="s">
        <v>26</v>
      </c>
      <c r="E148">
        <v>0</v>
      </c>
      <c r="F148">
        <v>0</v>
      </c>
      <c r="G148">
        <v>0</v>
      </c>
      <c r="H148">
        <v>0</v>
      </c>
      <c r="I148">
        <v>0</v>
      </c>
      <c r="J148">
        <v>0</v>
      </c>
      <c r="K148">
        <v>0</v>
      </c>
      <c r="L148">
        <v>0</v>
      </c>
      <c r="M148">
        <v>0</v>
      </c>
      <c r="N148">
        <v>96</v>
      </c>
      <c r="O148">
        <v>0</v>
      </c>
      <c r="P148">
        <v>0</v>
      </c>
      <c r="Q148">
        <v>0</v>
      </c>
      <c r="R148" s="13">
        <f t="shared" si="10"/>
        <v>96</v>
      </c>
      <c r="S148" s="13">
        <f t="shared" si="11"/>
        <v>1</v>
      </c>
    </row>
    <row r="149" spans="1:19" x14ac:dyDescent="0.2">
      <c r="A149" s="13">
        <v>147</v>
      </c>
      <c r="B149" t="s">
        <v>507</v>
      </c>
      <c r="C149" t="s">
        <v>27</v>
      </c>
      <c r="D149" t="s">
        <v>26</v>
      </c>
      <c r="E149">
        <v>0</v>
      </c>
      <c r="F149">
        <v>0</v>
      </c>
      <c r="G149">
        <v>0</v>
      </c>
      <c r="H149">
        <v>0</v>
      </c>
      <c r="I149">
        <v>0</v>
      </c>
      <c r="J149">
        <v>0</v>
      </c>
      <c r="K149">
        <v>0</v>
      </c>
      <c r="L149">
        <v>0</v>
      </c>
      <c r="M149">
        <v>0</v>
      </c>
      <c r="N149">
        <v>0</v>
      </c>
      <c r="O149">
        <v>96</v>
      </c>
      <c r="P149">
        <v>0</v>
      </c>
      <c r="Q149">
        <v>0</v>
      </c>
      <c r="R149" s="13">
        <f t="shared" si="10"/>
        <v>96</v>
      </c>
      <c r="S149" s="13">
        <f t="shared" si="11"/>
        <v>1</v>
      </c>
    </row>
    <row r="150" spans="1:19" x14ac:dyDescent="0.2">
      <c r="A150" s="13">
        <v>148</v>
      </c>
      <c r="B150" t="s">
        <v>382</v>
      </c>
      <c r="C150" t="s">
        <v>37</v>
      </c>
      <c r="D150" t="s">
        <v>29</v>
      </c>
      <c r="E150">
        <v>0</v>
      </c>
      <c r="F150">
        <v>0</v>
      </c>
      <c r="G150">
        <v>0</v>
      </c>
      <c r="H150">
        <v>0</v>
      </c>
      <c r="I150">
        <v>0</v>
      </c>
      <c r="J150">
        <v>0</v>
      </c>
      <c r="K150">
        <v>0</v>
      </c>
      <c r="L150">
        <v>95</v>
      </c>
      <c r="M150">
        <v>0</v>
      </c>
      <c r="N150">
        <v>0</v>
      </c>
      <c r="O150">
        <v>0</v>
      </c>
      <c r="P150">
        <v>0</v>
      </c>
      <c r="Q150">
        <v>0</v>
      </c>
      <c r="R150" s="13">
        <f t="shared" si="10"/>
        <v>95</v>
      </c>
      <c r="S150" s="13">
        <f t="shared" si="11"/>
        <v>1</v>
      </c>
    </row>
    <row r="151" spans="1:19" x14ac:dyDescent="0.2">
      <c r="A151" s="13">
        <v>149</v>
      </c>
      <c r="B151" t="s">
        <v>523</v>
      </c>
      <c r="C151" t="s">
        <v>27</v>
      </c>
      <c r="D151" t="s">
        <v>29</v>
      </c>
      <c r="E151">
        <v>0</v>
      </c>
      <c r="F151">
        <v>0</v>
      </c>
      <c r="G151">
        <v>0</v>
      </c>
      <c r="H151">
        <v>0</v>
      </c>
      <c r="I151">
        <v>0</v>
      </c>
      <c r="J151">
        <v>0</v>
      </c>
      <c r="K151">
        <v>0</v>
      </c>
      <c r="L151">
        <v>0</v>
      </c>
      <c r="M151">
        <v>0</v>
      </c>
      <c r="N151">
        <v>0</v>
      </c>
      <c r="O151">
        <v>63</v>
      </c>
      <c r="P151">
        <v>32</v>
      </c>
      <c r="Q151">
        <v>0</v>
      </c>
      <c r="R151" s="13">
        <f t="shared" si="10"/>
        <v>95</v>
      </c>
      <c r="S151" s="13">
        <f t="shared" si="11"/>
        <v>2</v>
      </c>
    </row>
    <row r="152" spans="1:19" x14ac:dyDescent="0.2">
      <c r="A152" s="13">
        <v>150</v>
      </c>
      <c r="B152" t="s">
        <v>221</v>
      </c>
      <c r="C152" t="s">
        <v>25</v>
      </c>
      <c r="D152" t="s">
        <v>26</v>
      </c>
      <c r="E152">
        <v>0</v>
      </c>
      <c r="F152">
        <v>0</v>
      </c>
      <c r="G152">
        <v>0</v>
      </c>
      <c r="H152">
        <v>94</v>
      </c>
      <c r="I152">
        <v>0</v>
      </c>
      <c r="J152">
        <v>0</v>
      </c>
      <c r="K152">
        <v>0</v>
      </c>
      <c r="L152">
        <v>0</v>
      </c>
      <c r="M152">
        <v>0</v>
      </c>
      <c r="N152">
        <v>0</v>
      </c>
      <c r="O152">
        <v>0</v>
      </c>
      <c r="P152">
        <v>0</v>
      </c>
      <c r="Q152">
        <v>0</v>
      </c>
      <c r="R152" s="13">
        <f t="shared" si="10"/>
        <v>94</v>
      </c>
      <c r="S152" s="13">
        <f t="shared" si="11"/>
        <v>1</v>
      </c>
    </row>
    <row r="153" spans="1:19" x14ac:dyDescent="0.2">
      <c r="A153" s="13">
        <v>151</v>
      </c>
      <c r="B153" t="s">
        <v>333</v>
      </c>
      <c r="C153" t="s">
        <v>25</v>
      </c>
      <c r="D153" t="s">
        <v>334</v>
      </c>
      <c r="E153">
        <v>0</v>
      </c>
      <c r="F153">
        <v>0</v>
      </c>
      <c r="G153">
        <v>0</v>
      </c>
      <c r="H153">
        <v>0</v>
      </c>
      <c r="I153">
        <v>0</v>
      </c>
      <c r="J153">
        <v>0</v>
      </c>
      <c r="K153">
        <v>94</v>
      </c>
      <c r="L153">
        <v>0</v>
      </c>
      <c r="M153">
        <v>0</v>
      </c>
      <c r="N153">
        <v>0</v>
      </c>
      <c r="O153">
        <v>0</v>
      </c>
      <c r="P153">
        <v>0</v>
      </c>
      <c r="Q153">
        <v>0</v>
      </c>
      <c r="R153" s="13">
        <f t="shared" si="10"/>
        <v>94</v>
      </c>
      <c r="S153" s="13">
        <f t="shared" si="11"/>
        <v>1</v>
      </c>
    </row>
    <row r="154" spans="1:19" x14ac:dyDescent="0.2">
      <c r="A154" s="13">
        <v>152</v>
      </c>
      <c r="B154" t="s">
        <v>468</v>
      </c>
      <c r="C154" t="s">
        <v>25</v>
      </c>
      <c r="D154" t="s">
        <v>26</v>
      </c>
      <c r="E154">
        <v>0</v>
      </c>
      <c r="F154">
        <v>0</v>
      </c>
      <c r="G154">
        <v>0</v>
      </c>
      <c r="H154">
        <v>0</v>
      </c>
      <c r="I154">
        <v>0</v>
      </c>
      <c r="J154">
        <v>0</v>
      </c>
      <c r="K154">
        <v>0</v>
      </c>
      <c r="L154">
        <v>0</v>
      </c>
      <c r="M154">
        <v>0</v>
      </c>
      <c r="N154">
        <v>94</v>
      </c>
      <c r="O154">
        <v>0</v>
      </c>
      <c r="P154">
        <v>0</v>
      </c>
      <c r="Q154">
        <v>0</v>
      </c>
      <c r="R154" s="13">
        <f t="shared" si="10"/>
        <v>94</v>
      </c>
      <c r="S154" s="13">
        <f t="shared" si="11"/>
        <v>1</v>
      </c>
    </row>
    <row r="155" spans="1:19" x14ac:dyDescent="0.2">
      <c r="A155" s="13">
        <v>153</v>
      </c>
      <c r="B155" t="s">
        <v>508</v>
      </c>
      <c r="C155" t="s">
        <v>37</v>
      </c>
      <c r="D155" t="s">
        <v>29</v>
      </c>
      <c r="E155">
        <v>0</v>
      </c>
      <c r="F155">
        <v>0</v>
      </c>
      <c r="G155">
        <v>0</v>
      </c>
      <c r="H155">
        <v>0</v>
      </c>
      <c r="I155">
        <v>0</v>
      </c>
      <c r="J155">
        <v>0</v>
      </c>
      <c r="K155">
        <v>0</v>
      </c>
      <c r="L155">
        <v>0</v>
      </c>
      <c r="M155">
        <v>0</v>
      </c>
      <c r="N155">
        <v>0</v>
      </c>
      <c r="O155">
        <v>94</v>
      </c>
      <c r="P155">
        <v>0</v>
      </c>
      <c r="Q155">
        <v>0</v>
      </c>
      <c r="R155" s="13">
        <f t="shared" si="10"/>
        <v>94</v>
      </c>
      <c r="S155" s="13">
        <f t="shared" si="11"/>
        <v>1</v>
      </c>
    </row>
    <row r="156" spans="1:19" x14ac:dyDescent="0.2">
      <c r="A156" s="13">
        <v>154</v>
      </c>
      <c r="B156" t="s">
        <v>528</v>
      </c>
      <c r="C156" t="s">
        <v>27</v>
      </c>
      <c r="D156" t="s">
        <v>29</v>
      </c>
      <c r="E156">
        <v>0</v>
      </c>
      <c r="F156">
        <v>0</v>
      </c>
      <c r="G156">
        <v>0</v>
      </c>
      <c r="H156">
        <v>0</v>
      </c>
      <c r="I156">
        <v>0</v>
      </c>
      <c r="J156">
        <v>0</v>
      </c>
      <c r="K156">
        <v>0</v>
      </c>
      <c r="L156">
        <v>0</v>
      </c>
      <c r="M156">
        <v>0</v>
      </c>
      <c r="N156">
        <v>0</v>
      </c>
      <c r="O156">
        <v>53</v>
      </c>
      <c r="P156">
        <v>41</v>
      </c>
      <c r="Q156">
        <v>0</v>
      </c>
      <c r="R156" s="13">
        <f t="shared" si="10"/>
        <v>94</v>
      </c>
      <c r="S156" s="13">
        <f t="shared" si="11"/>
        <v>2</v>
      </c>
    </row>
    <row r="157" spans="1:19" x14ac:dyDescent="0.2">
      <c r="A157" s="13">
        <v>155</v>
      </c>
      <c r="B157" t="s">
        <v>335</v>
      </c>
      <c r="C157" t="s">
        <v>25</v>
      </c>
      <c r="D157" t="s">
        <v>334</v>
      </c>
      <c r="E157">
        <v>0</v>
      </c>
      <c r="F157">
        <v>0</v>
      </c>
      <c r="G157">
        <v>0</v>
      </c>
      <c r="H157">
        <v>0</v>
      </c>
      <c r="I157">
        <v>0</v>
      </c>
      <c r="J157">
        <v>0</v>
      </c>
      <c r="K157">
        <v>93</v>
      </c>
      <c r="L157">
        <v>0</v>
      </c>
      <c r="M157">
        <v>0</v>
      </c>
      <c r="N157">
        <v>0</v>
      </c>
      <c r="O157">
        <v>0</v>
      </c>
      <c r="P157">
        <v>0</v>
      </c>
      <c r="Q157">
        <v>0</v>
      </c>
      <c r="R157" s="13">
        <f>SUM(E157:P157)</f>
        <v>93</v>
      </c>
      <c r="S157" s="13">
        <f>COUNTIF(E157:P157,"&gt;0")</f>
        <v>1</v>
      </c>
    </row>
    <row r="158" spans="1:19" x14ac:dyDescent="0.2">
      <c r="A158" s="13">
        <v>156</v>
      </c>
      <c r="B158" t="s">
        <v>357</v>
      </c>
      <c r="C158" t="s">
        <v>27</v>
      </c>
      <c r="D158" t="s">
        <v>28</v>
      </c>
      <c r="E158">
        <v>0</v>
      </c>
      <c r="F158">
        <v>0</v>
      </c>
      <c r="G158">
        <v>0</v>
      </c>
      <c r="H158">
        <v>0</v>
      </c>
      <c r="I158">
        <v>0</v>
      </c>
      <c r="J158">
        <v>0</v>
      </c>
      <c r="K158">
        <v>47</v>
      </c>
      <c r="L158">
        <v>0</v>
      </c>
      <c r="M158">
        <v>0</v>
      </c>
      <c r="N158">
        <v>0</v>
      </c>
      <c r="O158">
        <v>46</v>
      </c>
      <c r="P158">
        <v>0</v>
      </c>
      <c r="Q158">
        <v>0</v>
      </c>
      <c r="R158" s="13">
        <f t="shared" ref="R158:R170" si="12">SUM(E158:Q158)</f>
        <v>93</v>
      </c>
      <c r="S158" s="13">
        <f t="shared" ref="S158:S170" si="13">COUNTIF(E158:Q158,"&gt;0")</f>
        <v>2</v>
      </c>
    </row>
    <row r="159" spans="1:19" x14ac:dyDescent="0.2">
      <c r="A159" s="13">
        <v>157</v>
      </c>
      <c r="B159" t="s">
        <v>509</v>
      </c>
      <c r="C159" t="s">
        <v>27</v>
      </c>
      <c r="D159" t="s">
        <v>28</v>
      </c>
      <c r="E159">
        <v>0</v>
      </c>
      <c r="F159">
        <v>0</v>
      </c>
      <c r="G159">
        <v>0</v>
      </c>
      <c r="H159">
        <v>0</v>
      </c>
      <c r="I159">
        <v>0</v>
      </c>
      <c r="J159">
        <v>0</v>
      </c>
      <c r="K159">
        <v>0</v>
      </c>
      <c r="L159">
        <v>0</v>
      </c>
      <c r="M159">
        <v>0</v>
      </c>
      <c r="N159">
        <v>0</v>
      </c>
      <c r="O159">
        <v>93</v>
      </c>
      <c r="P159">
        <v>0</v>
      </c>
      <c r="Q159">
        <v>0</v>
      </c>
      <c r="R159" s="13">
        <f t="shared" si="12"/>
        <v>93</v>
      </c>
      <c r="S159" s="13">
        <f t="shared" si="13"/>
        <v>1</v>
      </c>
    </row>
    <row r="160" spans="1:19" x14ac:dyDescent="0.2">
      <c r="A160" s="13">
        <v>158</v>
      </c>
      <c r="B160" t="s">
        <v>510</v>
      </c>
      <c r="C160" t="s">
        <v>27</v>
      </c>
      <c r="D160" t="s">
        <v>26</v>
      </c>
      <c r="E160">
        <v>0</v>
      </c>
      <c r="F160">
        <v>0</v>
      </c>
      <c r="G160">
        <v>0</v>
      </c>
      <c r="H160">
        <v>0</v>
      </c>
      <c r="I160">
        <v>0</v>
      </c>
      <c r="J160">
        <v>0</v>
      </c>
      <c r="K160">
        <v>0</v>
      </c>
      <c r="L160">
        <v>0</v>
      </c>
      <c r="M160">
        <v>0</v>
      </c>
      <c r="N160">
        <v>0</v>
      </c>
      <c r="O160">
        <v>92</v>
      </c>
      <c r="P160">
        <v>0</v>
      </c>
      <c r="Q160">
        <v>0</v>
      </c>
      <c r="R160" s="13">
        <f t="shared" si="12"/>
        <v>92</v>
      </c>
      <c r="S160" s="13">
        <f t="shared" si="13"/>
        <v>1</v>
      </c>
    </row>
    <row r="161" spans="1:19" x14ac:dyDescent="0.2">
      <c r="A161" s="13">
        <v>159</v>
      </c>
      <c r="B161" t="s">
        <v>529</v>
      </c>
      <c r="C161" t="s">
        <v>27</v>
      </c>
      <c r="D161" t="s">
        <v>31</v>
      </c>
      <c r="E161">
        <v>0</v>
      </c>
      <c r="F161">
        <v>0</v>
      </c>
      <c r="G161">
        <v>0</v>
      </c>
      <c r="H161">
        <v>0</v>
      </c>
      <c r="I161">
        <v>0</v>
      </c>
      <c r="J161">
        <v>0</v>
      </c>
      <c r="K161">
        <v>0</v>
      </c>
      <c r="L161">
        <v>0</v>
      </c>
      <c r="M161">
        <v>0</v>
      </c>
      <c r="N161">
        <v>0</v>
      </c>
      <c r="O161">
        <v>52</v>
      </c>
      <c r="P161">
        <v>40</v>
      </c>
      <c r="Q161">
        <v>0</v>
      </c>
      <c r="R161" s="13">
        <f t="shared" si="12"/>
        <v>92</v>
      </c>
      <c r="S161" s="13">
        <f t="shared" si="13"/>
        <v>2</v>
      </c>
    </row>
    <row r="162" spans="1:19" x14ac:dyDescent="0.2">
      <c r="A162" s="13">
        <v>160</v>
      </c>
      <c r="B162" t="s">
        <v>610</v>
      </c>
      <c r="C162" t="s">
        <v>37</v>
      </c>
      <c r="D162" t="s">
        <v>31</v>
      </c>
      <c r="E162">
        <v>0</v>
      </c>
      <c r="F162">
        <v>0</v>
      </c>
      <c r="G162">
        <v>0</v>
      </c>
      <c r="H162">
        <v>0</v>
      </c>
      <c r="I162">
        <v>0</v>
      </c>
      <c r="J162">
        <v>0</v>
      </c>
      <c r="K162">
        <v>0</v>
      </c>
      <c r="L162">
        <v>0</v>
      </c>
      <c r="M162">
        <v>0</v>
      </c>
      <c r="N162">
        <v>0</v>
      </c>
      <c r="O162">
        <v>0</v>
      </c>
      <c r="P162">
        <v>0</v>
      </c>
      <c r="Q162">
        <v>92</v>
      </c>
      <c r="R162" s="13">
        <f t="shared" si="12"/>
        <v>92</v>
      </c>
      <c r="S162" s="13">
        <f t="shared" si="13"/>
        <v>1</v>
      </c>
    </row>
    <row r="163" spans="1:19" x14ac:dyDescent="0.2">
      <c r="A163" s="13">
        <v>161</v>
      </c>
      <c r="B163" t="s">
        <v>336</v>
      </c>
      <c r="C163" t="s">
        <v>30</v>
      </c>
      <c r="D163" t="s">
        <v>26</v>
      </c>
      <c r="E163">
        <v>0</v>
      </c>
      <c r="F163">
        <v>0</v>
      </c>
      <c r="G163">
        <v>0</v>
      </c>
      <c r="H163">
        <v>0</v>
      </c>
      <c r="I163">
        <v>0</v>
      </c>
      <c r="J163">
        <v>0</v>
      </c>
      <c r="K163">
        <v>91</v>
      </c>
      <c r="L163">
        <v>0</v>
      </c>
      <c r="M163">
        <v>0</v>
      </c>
      <c r="N163">
        <v>0</v>
      </c>
      <c r="O163">
        <v>0</v>
      </c>
      <c r="P163">
        <v>0</v>
      </c>
      <c r="Q163">
        <v>0</v>
      </c>
      <c r="R163" s="13">
        <f t="shared" si="12"/>
        <v>91</v>
      </c>
      <c r="S163" s="13">
        <f t="shared" si="13"/>
        <v>1</v>
      </c>
    </row>
    <row r="164" spans="1:19" x14ac:dyDescent="0.2">
      <c r="A164" s="13">
        <v>162</v>
      </c>
      <c r="B164" t="s">
        <v>564</v>
      </c>
      <c r="C164" t="s">
        <v>30</v>
      </c>
      <c r="D164" t="s">
        <v>26</v>
      </c>
      <c r="E164">
        <v>0</v>
      </c>
      <c r="F164">
        <v>0</v>
      </c>
      <c r="G164">
        <v>0</v>
      </c>
      <c r="H164">
        <v>0</v>
      </c>
      <c r="I164">
        <v>0</v>
      </c>
      <c r="J164">
        <v>0</v>
      </c>
      <c r="K164">
        <v>0</v>
      </c>
      <c r="L164">
        <v>0</v>
      </c>
      <c r="M164">
        <v>0</v>
      </c>
      <c r="N164">
        <v>0</v>
      </c>
      <c r="O164">
        <v>0</v>
      </c>
      <c r="P164">
        <v>91</v>
      </c>
      <c r="Q164">
        <v>0</v>
      </c>
      <c r="R164" s="13">
        <f t="shared" si="12"/>
        <v>91</v>
      </c>
      <c r="S164" s="13">
        <f t="shared" si="13"/>
        <v>1</v>
      </c>
    </row>
    <row r="165" spans="1:19" x14ac:dyDescent="0.2">
      <c r="A165" s="13">
        <v>163</v>
      </c>
      <c r="B165" t="s">
        <v>611</v>
      </c>
      <c r="C165" t="s">
        <v>37</v>
      </c>
      <c r="D165" t="s">
        <v>26</v>
      </c>
      <c r="E165">
        <v>0</v>
      </c>
      <c r="F165">
        <v>0</v>
      </c>
      <c r="G165">
        <v>0</v>
      </c>
      <c r="H165">
        <v>0</v>
      </c>
      <c r="I165">
        <v>0</v>
      </c>
      <c r="J165">
        <v>0</v>
      </c>
      <c r="K165">
        <v>0</v>
      </c>
      <c r="L165">
        <v>0</v>
      </c>
      <c r="M165">
        <v>0</v>
      </c>
      <c r="N165">
        <v>0</v>
      </c>
      <c r="O165">
        <v>0</v>
      </c>
      <c r="P165">
        <v>0</v>
      </c>
      <c r="Q165">
        <v>91</v>
      </c>
      <c r="R165" s="13">
        <f t="shared" si="12"/>
        <v>91</v>
      </c>
      <c r="S165" s="13">
        <f t="shared" si="13"/>
        <v>1</v>
      </c>
    </row>
    <row r="166" spans="1:19" x14ac:dyDescent="0.2">
      <c r="A166" s="13">
        <v>164</v>
      </c>
      <c r="B166" t="s">
        <v>70</v>
      </c>
      <c r="C166" t="s">
        <v>30</v>
      </c>
      <c r="D166" t="s">
        <v>28</v>
      </c>
      <c r="E166">
        <v>90</v>
      </c>
      <c r="F166">
        <v>0</v>
      </c>
      <c r="G166">
        <v>0</v>
      </c>
      <c r="H166">
        <v>0</v>
      </c>
      <c r="I166">
        <v>0</v>
      </c>
      <c r="J166">
        <v>0</v>
      </c>
      <c r="K166">
        <v>0</v>
      </c>
      <c r="L166">
        <v>0</v>
      </c>
      <c r="M166">
        <v>0</v>
      </c>
      <c r="N166">
        <v>0</v>
      </c>
      <c r="O166">
        <v>0</v>
      </c>
      <c r="P166">
        <v>0</v>
      </c>
      <c r="Q166">
        <v>0</v>
      </c>
      <c r="R166" s="13">
        <f t="shared" si="12"/>
        <v>90</v>
      </c>
      <c r="S166" s="13">
        <f t="shared" si="13"/>
        <v>1</v>
      </c>
    </row>
    <row r="167" spans="1:19" x14ac:dyDescent="0.2">
      <c r="A167" s="13">
        <v>165</v>
      </c>
      <c r="B167" t="s">
        <v>199</v>
      </c>
      <c r="C167" t="s">
        <v>25</v>
      </c>
      <c r="D167" t="s">
        <v>26</v>
      </c>
      <c r="E167">
        <v>0</v>
      </c>
      <c r="F167">
        <v>90</v>
      </c>
      <c r="G167">
        <v>0</v>
      </c>
      <c r="H167">
        <v>0</v>
      </c>
      <c r="I167">
        <v>0</v>
      </c>
      <c r="J167">
        <v>0</v>
      </c>
      <c r="K167">
        <v>0</v>
      </c>
      <c r="L167">
        <v>0</v>
      </c>
      <c r="M167">
        <v>0</v>
      </c>
      <c r="N167">
        <v>0</v>
      </c>
      <c r="O167">
        <v>0</v>
      </c>
      <c r="P167">
        <v>0</v>
      </c>
      <c r="Q167">
        <v>0</v>
      </c>
      <c r="R167" s="13">
        <f t="shared" si="12"/>
        <v>90</v>
      </c>
      <c r="S167" s="13">
        <f t="shared" si="13"/>
        <v>1</v>
      </c>
    </row>
    <row r="168" spans="1:19" x14ac:dyDescent="0.2">
      <c r="A168" s="13">
        <v>166</v>
      </c>
      <c r="B168" t="s">
        <v>337</v>
      </c>
      <c r="C168" t="s">
        <v>74</v>
      </c>
      <c r="D168" t="s">
        <v>26</v>
      </c>
      <c r="E168">
        <v>0</v>
      </c>
      <c r="F168">
        <v>0</v>
      </c>
      <c r="G168">
        <v>0</v>
      </c>
      <c r="H168">
        <v>0</v>
      </c>
      <c r="I168">
        <v>0</v>
      </c>
      <c r="J168">
        <v>0</v>
      </c>
      <c r="K168">
        <v>90</v>
      </c>
      <c r="L168">
        <v>0</v>
      </c>
      <c r="M168">
        <v>0</v>
      </c>
      <c r="N168">
        <v>0</v>
      </c>
      <c r="O168">
        <v>0</v>
      </c>
      <c r="P168">
        <v>0</v>
      </c>
      <c r="Q168">
        <v>0</v>
      </c>
      <c r="R168" s="13">
        <f t="shared" si="12"/>
        <v>90</v>
      </c>
      <c r="S168" s="13">
        <f t="shared" si="13"/>
        <v>1</v>
      </c>
    </row>
    <row r="169" spans="1:19" x14ac:dyDescent="0.2">
      <c r="A169" s="13">
        <v>167</v>
      </c>
      <c r="B169" t="s">
        <v>456</v>
      </c>
      <c r="C169" t="s">
        <v>27</v>
      </c>
      <c r="D169" t="s">
        <v>29</v>
      </c>
      <c r="E169">
        <v>0</v>
      </c>
      <c r="F169">
        <v>0</v>
      </c>
      <c r="G169">
        <v>0</v>
      </c>
      <c r="H169">
        <v>0</v>
      </c>
      <c r="I169">
        <v>0</v>
      </c>
      <c r="J169">
        <v>0</v>
      </c>
      <c r="K169">
        <v>0</v>
      </c>
      <c r="L169">
        <v>0</v>
      </c>
      <c r="M169">
        <v>90</v>
      </c>
      <c r="N169">
        <v>0</v>
      </c>
      <c r="O169">
        <v>0</v>
      </c>
      <c r="P169">
        <v>0</v>
      </c>
      <c r="Q169">
        <v>0</v>
      </c>
      <c r="R169" s="13">
        <f t="shared" si="12"/>
        <v>90</v>
      </c>
      <c r="S169" s="13">
        <f t="shared" si="13"/>
        <v>1</v>
      </c>
    </row>
    <row r="170" spans="1:19" x14ac:dyDescent="0.2">
      <c r="A170" s="13">
        <v>168</v>
      </c>
      <c r="B170" t="s">
        <v>565</v>
      </c>
      <c r="C170" t="s">
        <v>30</v>
      </c>
      <c r="D170" t="s">
        <v>28</v>
      </c>
      <c r="E170">
        <v>0</v>
      </c>
      <c r="F170">
        <v>0</v>
      </c>
      <c r="G170">
        <v>0</v>
      </c>
      <c r="H170">
        <v>0</v>
      </c>
      <c r="I170">
        <v>0</v>
      </c>
      <c r="J170">
        <v>0</v>
      </c>
      <c r="K170">
        <v>0</v>
      </c>
      <c r="L170">
        <v>0</v>
      </c>
      <c r="M170">
        <v>0</v>
      </c>
      <c r="N170">
        <v>0</v>
      </c>
      <c r="O170">
        <v>0</v>
      </c>
      <c r="P170">
        <v>90</v>
      </c>
      <c r="Q170">
        <v>0</v>
      </c>
      <c r="R170" s="13">
        <f t="shared" si="12"/>
        <v>90</v>
      </c>
      <c r="S170" s="13">
        <f t="shared" si="13"/>
        <v>1</v>
      </c>
    </row>
    <row r="171" spans="1:19" x14ac:dyDescent="0.2">
      <c r="A171" s="13">
        <v>169</v>
      </c>
      <c r="B171" t="s">
        <v>377</v>
      </c>
      <c r="C171" t="s">
        <v>37</v>
      </c>
      <c r="D171" t="s">
        <v>31</v>
      </c>
      <c r="E171">
        <v>0</v>
      </c>
      <c r="F171">
        <v>0</v>
      </c>
      <c r="G171">
        <v>0</v>
      </c>
      <c r="H171">
        <v>0</v>
      </c>
      <c r="I171">
        <v>0</v>
      </c>
      <c r="J171">
        <v>0</v>
      </c>
      <c r="K171">
        <v>14</v>
      </c>
      <c r="L171">
        <v>75</v>
      </c>
      <c r="M171">
        <v>0</v>
      </c>
      <c r="N171">
        <v>0</v>
      </c>
      <c r="O171">
        <v>0</v>
      </c>
      <c r="P171">
        <v>0</v>
      </c>
      <c r="Q171">
        <v>0</v>
      </c>
      <c r="R171" s="13">
        <f>SUM(E171:P171)</f>
        <v>89</v>
      </c>
      <c r="S171" s="13">
        <f>COUNTIF(E171:P171,"&gt;0")</f>
        <v>2</v>
      </c>
    </row>
    <row r="172" spans="1:19" x14ac:dyDescent="0.2">
      <c r="A172" s="13">
        <v>170</v>
      </c>
      <c r="B172" t="s">
        <v>612</v>
      </c>
      <c r="C172" t="s">
        <v>37</v>
      </c>
      <c r="D172" t="s">
        <v>29</v>
      </c>
      <c r="E172">
        <v>0</v>
      </c>
      <c r="F172">
        <v>0</v>
      </c>
      <c r="G172">
        <v>0</v>
      </c>
      <c r="H172">
        <v>0</v>
      </c>
      <c r="I172">
        <v>0</v>
      </c>
      <c r="J172">
        <v>0</v>
      </c>
      <c r="K172">
        <v>0</v>
      </c>
      <c r="L172">
        <v>0</v>
      </c>
      <c r="M172">
        <v>0</v>
      </c>
      <c r="N172">
        <v>0</v>
      </c>
      <c r="O172">
        <v>0</v>
      </c>
      <c r="P172">
        <v>0</v>
      </c>
      <c r="Q172">
        <v>89</v>
      </c>
      <c r="R172" s="13">
        <f t="shared" ref="R172:R186" si="14">SUM(E172:Q172)</f>
        <v>89</v>
      </c>
      <c r="S172" s="13">
        <f t="shared" ref="S172:S186" si="15">COUNTIF(E172:Q172,"&gt;0")</f>
        <v>1</v>
      </c>
    </row>
    <row r="173" spans="1:19" x14ac:dyDescent="0.2">
      <c r="A173" s="13">
        <v>171</v>
      </c>
      <c r="B173" t="s">
        <v>200</v>
      </c>
      <c r="C173" t="s">
        <v>27</v>
      </c>
      <c r="D173" t="s">
        <v>33</v>
      </c>
      <c r="E173">
        <v>0</v>
      </c>
      <c r="F173">
        <v>88</v>
      </c>
      <c r="G173">
        <v>0</v>
      </c>
      <c r="H173">
        <v>0</v>
      </c>
      <c r="I173">
        <v>0</v>
      </c>
      <c r="J173">
        <v>0</v>
      </c>
      <c r="K173">
        <v>0</v>
      </c>
      <c r="L173">
        <v>0</v>
      </c>
      <c r="M173">
        <v>0</v>
      </c>
      <c r="N173">
        <v>0</v>
      </c>
      <c r="O173">
        <v>0</v>
      </c>
      <c r="P173">
        <v>0</v>
      </c>
      <c r="Q173">
        <v>0</v>
      </c>
      <c r="R173" s="13">
        <f t="shared" si="14"/>
        <v>88</v>
      </c>
      <c r="S173" s="13">
        <f t="shared" si="15"/>
        <v>1</v>
      </c>
    </row>
    <row r="174" spans="1:19" x14ac:dyDescent="0.2">
      <c r="A174" s="13">
        <v>172</v>
      </c>
      <c r="B174" t="s">
        <v>339</v>
      </c>
      <c r="C174" t="s">
        <v>27</v>
      </c>
      <c r="D174" t="s">
        <v>28</v>
      </c>
      <c r="E174">
        <v>0</v>
      </c>
      <c r="F174">
        <v>0</v>
      </c>
      <c r="G174">
        <v>0</v>
      </c>
      <c r="H174">
        <v>0</v>
      </c>
      <c r="I174">
        <v>0</v>
      </c>
      <c r="J174">
        <v>0</v>
      </c>
      <c r="K174">
        <v>88</v>
      </c>
      <c r="L174">
        <v>0</v>
      </c>
      <c r="M174">
        <v>0</v>
      </c>
      <c r="N174">
        <v>0</v>
      </c>
      <c r="O174">
        <v>0</v>
      </c>
      <c r="P174">
        <v>0</v>
      </c>
      <c r="Q174">
        <v>0</v>
      </c>
      <c r="R174" s="13">
        <f t="shared" si="14"/>
        <v>88</v>
      </c>
      <c r="S174" s="13">
        <f t="shared" si="15"/>
        <v>1</v>
      </c>
    </row>
    <row r="175" spans="1:19" x14ac:dyDescent="0.2">
      <c r="A175" s="13">
        <v>173</v>
      </c>
      <c r="B175" t="s">
        <v>469</v>
      </c>
      <c r="C175" t="s">
        <v>40</v>
      </c>
      <c r="D175" t="s">
        <v>28</v>
      </c>
      <c r="E175">
        <v>0</v>
      </c>
      <c r="F175">
        <v>0</v>
      </c>
      <c r="G175">
        <v>0</v>
      </c>
      <c r="H175">
        <v>0</v>
      </c>
      <c r="I175">
        <v>0</v>
      </c>
      <c r="J175">
        <v>0</v>
      </c>
      <c r="K175">
        <v>0</v>
      </c>
      <c r="L175">
        <v>0</v>
      </c>
      <c r="M175">
        <v>0</v>
      </c>
      <c r="N175">
        <v>88</v>
      </c>
      <c r="O175">
        <v>0</v>
      </c>
      <c r="P175">
        <v>0</v>
      </c>
      <c r="Q175">
        <v>0</v>
      </c>
      <c r="R175" s="13">
        <f t="shared" si="14"/>
        <v>88</v>
      </c>
      <c r="S175" s="13">
        <f t="shared" si="15"/>
        <v>1</v>
      </c>
    </row>
    <row r="176" spans="1:19" x14ac:dyDescent="0.2">
      <c r="A176" s="13">
        <v>174</v>
      </c>
      <c r="B176" t="s">
        <v>566</v>
      </c>
      <c r="C176" t="s">
        <v>30</v>
      </c>
      <c r="D176" t="s">
        <v>26</v>
      </c>
      <c r="E176">
        <v>0</v>
      </c>
      <c r="F176">
        <v>0</v>
      </c>
      <c r="G176">
        <v>0</v>
      </c>
      <c r="H176">
        <v>0</v>
      </c>
      <c r="I176">
        <v>0</v>
      </c>
      <c r="J176">
        <v>0</v>
      </c>
      <c r="K176">
        <v>0</v>
      </c>
      <c r="L176">
        <v>0</v>
      </c>
      <c r="M176">
        <v>0</v>
      </c>
      <c r="N176">
        <v>0</v>
      </c>
      <c r="O176">
        <v>0</v>
      </c>
      <c r="P176">
        <v>88</v>
      </c>
      <c r="Q176">
        <v>0</v>
      </c>
      <c r="R176" s="13">
        <f t="shared" si="14"/>
        <v>88</v>
      </c>
      <c r="S176" s="13">
        <f t="shared" si="15"/>
        <v>1</v>
      </c>
    </row>
    <row r="177" spans="1:19" x14ac:dyDescent="0.2">
      <c r="A177" s="13">
        <v>175</v>
      </c>
      <c r="B177" t="s">
        <v>308</v>
      </c>
      <c r="C177" t="s">
        <v>30</v>
      </c>
      <c r="D177" t="s">
        <v>29</v>
      </c>
      <c r="E177">
        <v>0</v>
      </c>
      <c r="F177">
        <v>0</v>
      </c>
      <c r="G177">
        <v>0</v>
      </c>
      <c r="H177">
        <v>0</v>
      </c>
      <c r="I177">
        <v>0</v>
      </c>
      <c r="J177">
        <v>87</v>
      </c>
      <c r="K177">
        <v>0</v>
      </c>
      <c r="L177">
        <v>0</v>
      </c>
      <c r="M177">
        <v>0</v>
      </c>
      <c r="N177">
        <v>0</v>
      </c>
      <c r="O177">
        <v>0</v>
      </c>
      <c r="P177">
        <v>0</v>
      </c>
      <c r="Q177">
        <v>0</v>
      </c>
      <c r="R177" s="13">
        <f t="shared" si="14"/>
        <v>87</v>
      </c>
      <c r="S177" s="13">
        <f t="shared" si="15"/>
        <v>1</v>
      </c>
    </row>
    <row r="178" spans="1:19" x14ac:dyDescent="0.2">
      <c r="A178" s="13">
        <v>176</v>
      </c>
      <c r="B178" t="s">
        <v>385</v>
      </c>
      <c r="C178" t="s">
        <v>40</v>
      </c>
      <c r="D178" t="s">
        <v>26</v>
      </c>
      <c r="E178">
        <v>0</v>
      </c>
      <c r="F178">
        <v>0</v>
      </c>
      <c r="G178">
        <v>0</v>
      </c>
      <c r="H178">
        <v>0</v>
      </c>
      <c r="I178">
        <v>0</v>
      </c>
      <c r="J178">
        <v>0</v>
      </c>
      <c r="K178">
        <v>0</v>
      </c>
      <c r="L178">
        <v>87</v>
      </c>
      <c r="M178">
        <v>0</v>
      </c>
      <c r="N178">
        <v>0</v>
      </c>
      <c r="O178">
        <v>0</v>
      </c>
      <c r="P178">
        <v>0</v>
      </c>
      <c r="Q178">
        <v>0</v>
      </c>
      <c r="R178" s="13">
        <f t="shared" si="14"/>
        <v>87</v>
      </c>
      <c r="S178" s="13">
        <f t="shared" si="15"/>
        <v>1</v>
      </c>
    </row>
    <row r="179" spans="1:19" x14ac:dyDescent="0.2">
      <c r="A179" s="13">
        <v>177</v>
      </c>
      <c r="B179" t="s">
        <v>116</v>
      </c>
      <c r="C179" t="s">
        <v>40</v>
      </c>
      <c r="D179" t="s">
        <v>26</v>
      </c>
      <c r="E179">
        <v>86</v>
      </c>
      <c r="F179">
        <v>0</v>
      </c>
      <c r="G179">
        <v>0</v>
      </c>
      <c r="H179">
        <v>0</v>
      </c>
      <c r="I179">
        <v>0</v>
      </c>
      <c r="J179">
        <v>0</v>
      </c>
      <c r="K179">
        <v>0</v>
      </c>
      <c r="L179">
        <v>0</v>
      </c>
      <c r="M179">
        <v>0</v>
      </c>
      <c r="N179">
        <v>0</v>
      </c>
      <c r="O179">
        <v>0</v>
      </c>
      <c r="P179">
        <v>0</v>
      </c>
      <c r="Q179">
        <v>0</v>
      </c>
      <c r="R179" s="13">
        <f t="shared" si="14"/>
        <v>86</v>
      </c>
      <c r="S179" s="13">
        <f t="shared" si="15"/>
        <v>1</v>
      </c>
    </row>
    <row r="180" spans="1:19" x14ac:dyDescent="0.2">
      <c r="A180" s="13">
        <v>178</v>
      </c>
      <c r="B180" t="s">
        <v>459</v>
      </c>
      <c r="C180" t="s">
        <v>32</v>
      </c>
      <c r="D180" t="s">
        <v>26</v>
      </c>
      <c r="E180">
        <v>0</v>
      </c>
      <c r="F180">
        <v>0</v>
      </c>
      <c r="G180">
        <v>0</v>
      </c>
      <c r="H180">
        <v>0</v>
      </c>
      <c r="I180">
        <v>0</v>
      </c>
      <c r="J180">
        <v>0</v>
      </c>
      <c r="K180">
        <v>0</v>
      </c>
      <c r="L180">
        <v>0</v>
      </c>
      <c r="M180">
        <v>86</v>
      </c>
      <c r="N180">
        <v>0</v>
      </c>
      <c r="O180">
        <v>0</v>
      </c>
      <c r="P180">
        <v>0</v>
      </c>
      <c r="Q180">
        <v>0</v>
      </c>
      <c r="R180" s="13">
        <f t="shared" si="14"/>
        <v>86</v>
      </c>
      <c r="S180" s="13">
        <f t="shared" si="15"/>
        <v>1</v>
      </c>
    </row>
    <row r="181" spans="1:19" x14ac:dyDescent="0.2">
      <c r="A181" s="13">
        <v>179</v>
      </c>
      <c r="B181" t="s">
        <v>117</v>
      </c>
      <c r="C181" t="s">
        <v>25</v>
      </c>
      <c r="D181" t="s">
        <v>28</v>
      </c>
      <c r="E181">
        <v>85</v>
      </c>
      <c r="F181">
        <v>0</v>
      </c>
      <c r="G181">
        <v>0</v>
      </c>
      <c r="H181">
        <v>0</v>
      </c>
      <c r="I181">
        <v>0</v>
      </c>
      <c r="J181">
        <v>0</v>
      </c>
      <c r="K181">
        <v>0</v>
      </c>
      <c r="L181">
        <v>0</v>
      </c>
      <c r="M181">
        <v>0</v>
      </c>
      <c r="N181">
        <v>0</v>
      </c>
      <c r="O181">
        <v>0</v>
      </c>
      <c r="P181">
        <v>0</v>
      </c>
      <c r="Q181">
        <v>0</v>
      </c>
      <c r="R181" s="13">
        <f t="shared" si="14"/>
        <v>85</v>
      </c>
      <c r="S181" s="13">
        <f t="shared" si="15"/>
        <v>1</v>
      </c>
    </row>
    <row r="182" spans="1:19" x14ac:dyDescent="0.2">
      <c r="A182" s="13">
        <v>180</v>
      </c>
      <c r="B182" t="s">
        <v>225</v>
      </c>
      <c r="C182" t="s">
        <v>40</v>
      </c>
      <c r="D182" t="s">
        <v>29</v>
      </c>
      <c r="E182">
        <v>0</v>
      </c>
      <c r="F182">
        <v>0</v>
      </c>
      <c r="G182">
        <v>0</v>
      </c>
      <c r="H182">
        <v>85</v>
      </c>
      <c r="I182">
        <v>0</v>
      </c>
      <c r="J182">
        <v>0</v>
      </c>
      <c r="K182">
        <v>0</v>
      </c>
      <c r="L182">
        <v>0</v>
      </c>
      <c r="M182">
        <v>0</v>
      </c>
      <c r="N182">
        <v>0</v>
      </c>
      <c r="O182">
        <v>0</v>
      </c>
      <c r="P182">
        <v>0</v>
      </c>
      <c r="Q182">
        <v>0</v>
      </c>
      <c r="R182" s="13">
        <f t="shared" si="14"/>
        <v>85</v>
      </c>
      <c r="S182" s="13">
        <f t="shared" si="15"/>
        <v>1</v>
      </c>
    </row>
    <row r="183" spans="1:19" x14ac:dyDescent="0.2">
      <c r="A183" s="13">
        <v>181</v>
      </c>
      <c r="B183" t="s">
        <v>340</v>
      </c>
      <c r="C183" t="s">
        <v>25</v>
      </c>
      <c r="D183" t="s">
        <v>334</v>
      </c>
      <c r="E183">
        <v>0</v>
      </c>
      <c r="F183">
        <v>0</v>
      </c>
      <c r="G183">
        <v>0</v>
      </c>
      <c r="H183">
        <v>0</v>
      </c>
      <c r="I183">
        <v>0</v>
      </c>
      <c r="J183">
        <v>0</v>
      </c>
      <c r="K183">
        <v>85</v>
      </c>
      <c r="L183">
        <v>0</v>
      </c>
      <c r="M183">
        <v>0</v>
      </c>
      <c r="N183">
        <v>0</v>
      </c>
      <c r="O183">
        <v>0</v>
      </c>
      <c r="P183">
        <v>0</v>
      </c>
      <c r="Q183">
        <v>0</v>
      </c>
      <c r="R183" s="13">
        <f t="shared" si="14"/>
        <v>85</v>
      </c>
      <c r="S183" s="13">
        <f t="shared" si="15"/>
        <v>1</v>
      </c>
    </row>
    <row r="184" spans="1:19" x14ac:dyDescent="0.2">
      <c r="A184" s="13">
        <v>182</v>
      </c>
      <c r="B184" t="s">
        <v>374</v>
      </c>
      <c r="C184" t="s">
        <v>37</v>
      </c>
      <c r="D184" t="s">
        <v>31</v>
      </c>
      <c r="E184">
        <v>0</v>
      </c>
      <c r="F184">
        <v>0</v>
      </c>
      <c r="G184">
        <v>0</v>
      </c>
      <c r="H184">
        <v>0</v>
      </c>
      <c r="I184">
        <v>0</v>
      </c>
      <c r="J184">
        <v>0</v>
      </c>
      <c r="K184">
        <v>24</v>
      </c>
      <c r="L184">
        <v>0</v>
      </c>
      <c r="M184">
        <v>0</v>
      </c>
      <c r="N184">
        <v>61</v>
      </c>
      <c r="O184">
        <v>0</v>
      </c>
      <c r="P184">
        <v>0</v>
      </c>
      <c r="Q184">
        <v>0</v>
      </c>
      <c r="R184" s="13">
        <f t="shared" si="14"/>
        <v>85</v>
      </c>
      <c r="S184" s="13">
        <f t="shared" si="15"/>
        <v>2</v>
      </c>
    </row>
    <row r="185" spans="1:19" x14ac:dyDescent="0.2">
      <c r="A185" s="13">
        <v>183</v>
      </c>
      <c r="B185" t="s">
        <v>386</v>
      </c>
      <c r="C185" t="s">
        <v>40</v>
      </c>
      <c r="D185" t="s">
        <v>29</v>
      </c>
      <c r="E185">
        <v>0</v>
      </c>
      <c r="F185">
        <v>0</v>
      </c>
      <c r="G185">
        <v>0</v>
      </c>
      <c r="H185">
        <v>0</v>
      </c>
      <c r="I185">
        <v>0</v>
      </c>
      <c r="J185">
        <v>0</v>
      </c>
      <c r="K185">
        <v>0</v>
      </c>
      <c r="L185">
        <v>85</v>
      </c>
      <c r="M185">
        <v>0</v>
      </c>
      <c r="N185">
        <v>0</v>
      </c>
      <c r="O185">
        <v>0</v>
      </c>
      <c r="P185">
        <v>0</v>
      </c>
      <c r="Q185">
        <v>0</v>
      </c>
      <c r="R185" s="13">
        <f t="shared" si="14"/>
        <v>85</v>
      </c>
      <c r="S185" s="13">
        <f t="shared" si="15"/>
        <v>1</v>
      </c>
    </row>
    <row r="186" spans="1:19" x14ac:dyDescent="0.2">
      <c r="A186" s="13">
        <v>184</v>
      </c>
      <c r="B186" t="s">
        <v>613</v>
      </c>
      <c r="C186" t="s">
        <v>32</v>
      </c>
      <c r="D186" t="s">
        <v>31</v>
      </c>
      <c r="E186">
        <v>0</v>
      </c>
      <c r="F186">
        <v>0</v>
      </c>
      <c r="G186">
        <v>0</v>
      </c>
      <c r="H186">
        <v>0</v>
      </c>
      <c r="I186">
        <v>0</v>
      </c>
      <c r="J186">
        <v>0</v>
      </c>
      <c r="K186">
        <v>0</v>
      </c>
      <c r="L186">
        <v>0</v>
      </c>
      <c r="M186">
        <v>0</v>
      </c>
      <c r="N186">
        <v>0</v>
      </c>
      <c r="O186">
        <v>0</v>
      </c>
      <c r="P186">
        <v>0</v>
      </c>
      <c r="Q186">
        <v>85</v>
      </c>
      <c r="R186" s="13">
        <f t="shared" si="14"/>
        <v>85</v>
      </c>
      <c r="S186" s="13">
        <f t="shared" si="15"/>
        <v>1</v>
      </c>
    </row>
    <row r="187" spans="1:19" x14ac:dyDescent="0.2">
      <c r="A187" s="13">
        <v>185</v>
      </c>
      <c r="B187" t="s">
        <v>247</v>
      </c>
      <c r="C187" t="s">
        <v>32</v>
      </c>
      <c r="D187" t="s">
        <v>28</v>
      </c>
      <c r="E187">
        <v>0</v>
      </c>
      <c r="F187">
        <v>0</v>
      </c>
      <c r="G187">
        <v>0</v>
      </c>
      <c r="H187">
        <v>0</v>
      </c>
      <c r="I187">
        <v>84</v>
      </c>
      <c r="J187">
        <v>0</v>
      </c>
      <c r="K187">
        <v>0</v>
      </c>
      <c r="L187">
        <v>0</v>
      </c>
      <c r="M187">
        <v>0</v>
      </c>
      <c r="N187">
        <v>0</v>
      </c>
      <c r="O187">
        <v>0</v>
      </c>
      <c r="P187">
        <v>0</v>
      </c>
      <c r="Q187">
        <v>0</v>
      </c>
      <c r="R187" s="13">
        <f>SUM(E187:P187)</f>
        <v>84</v>
      </c>
      <c r="S187" s="13">
        <f>COUNTIF(E187:P187,"&gt;0")</f>
        <v>1</v>
      </c>
    </row>
    <row r="188" spans="1:19" x14ac:dyDescent="0.2">
      <c r="A188" s="13">
        <v>186</v>
      </c>
      <c r="B188" t="s">
        <v>310</v>
      </c>
      <c r="C188" t="s">
        <v>30</v>
      </c>
      <c r="D188" t="s">
        <v>29</v>
      </c>
      <c r="E188">
        <v>0</v>
      </c>
      <c r="F188">
        <v>0</v>
      </c>
      <c r="G188">
        <v>0</v>
      </c>
      <c r="H188">
        <v>0</v>
      </c>
      <c r="I188">
        <v>0</v>
      </c>
      <c r="J188">
        <v>84</v>
      </c>
      <c r="K188">
        <v>0</v>
      </c>
      <c r="L188">
        <v>0</v>
      </c>
      <c r="M188">
        <v>0</v>
      </c>
      <c r="N188">
        <v>0</v>
      </c>
      <c r="O188">
        <v>0</v>
      </c>
      <c r="P188">
        <v>0</v>
      </c>
      <c r="Q188">
        <v>0</v>
      </c>
      <c r="R188" s="13">
        <f>SUM(E188:Q188)</f>
        <v>84</v>
      </c>
      <c r="S188" s="13">
        <f>COUNTIF(E188:Q188,"&gt;0")</f>
        <v>1</v>
      </c>
    </row>
    <row r="189" spans="1:19" x14ac:dyDescent="0.2">
      <c r="A189" s="13">
        <v>187</v>
      </c>
      <c r="B189" t="s">
        <v>341</v>
      </c>
      <c r="C189" t="s">
        <v>25</v>
      </c>
      <c r="D189" t="s">
        <v>334</v>
      </c>
      <c r="E189">
        <v>0</v>
      </c>
      <c r="F189">
        <v>0</v>
      </c>
      <c r="G189">
        <v>0</v>
      </c>
      <c r="H189">
        <v>0</v>
      </c>
      <c r="I189">
        <v>0</v>
      </c>
      <c r="J189">
        <v>0</v>
      </c>
      <c r="K189">
        <v>84</v>
      </c>
      <c r="L189">
        <v>0</v>
      </c>
      <c r="M189">
        <v>0</v>
      </c>
      <c r="N189">
        <v>0</v>
      </c>
      <c r="O189">
        <v>0</v>
      </c>
      <c r="P189">
        <v>0</v>
      </c>
      <c r="Q189">
        <v>0</v>
      </c>
      <c r="R189" s="13">
        <f>SUM(E189:P189)</f>
        <v>84</v>
      </c>
      <c r="S189" s="13">
        <f>COUNTIF(E189:P189,"&gt;0")</f>
        <v>1</v>
      </c>
    </row>
    <row r="190" spans="1:19" x14ac:dyDescent="0.2">
      <c r="A190" s="13">
        <v>188</v>
      </c>
      <c r="B190" t="s">
        <v>614</v>
      </c>
      <c r="C190" t="s">
        <v>27</v>
      </c>
      <c r="D190" t="s">
        <v>31</v>
      </c>
      <c r="E190">
        <v>0</v>
      </c>
      <c r="F190">
        <v>0</v>
      </c>
      <c r="G190">
        <v>0</v>
      </c>
      <c r="H190">
        <v>0</v>
      </c>
      <c r="I190">
        <v>0</v>
      </c>
      <c r="J190">
        <v>0</v>
      </c>
      <c r="K190">
        <v>0</v>
      </c>
      <c r="L190">
        <v>0</v>
      </c>
      <c r="M190">
        <v>0</v>
      </c>
      <c r="N190">
        <v>0</v>
      </c>
      <c r="O190">
        <v>0</v>
      </c>
      <c r="P190">
        <v>0</v>
      </c>
      <c r="Q190">
        <v>84</v>
      </c>
      <c r="R190" s="13">
        <f t="shared" ref="R190:R198" si="16">SUM(E190:Q190)</f>
        <v>84</v>
      </c>
      <c r="S190" s="13">
        <f t="shared" ref="S190:S198" si="17">COUNTIF(E190:Q190,"&gt;0")</f>
        <v>1</v>
      </c>
    </row>
    <row r="191" spans="1:19" x14ac:dyDescent="0.2">
      <c r="A191" s="13">
        <v>189</v>
      </c>
      <c r="B191" t="s">
        <v>226</v>
      </c>
      <c r="C191" t="s">
        <v>27</v>
      </c>
      <c r="D191" t="s">
        <v>29</v>
      </c>
      <c r="E191">
        <v>0</v>
      </c>
      <c r="F191">
        <v>0</v>
      </c>
      <c r="G191">
        <v>0</v>
      </c>
      <c r="H191">
        <v>83</v>
      </c>
      <c r="I191">
        <v>0</v>
      </c>
      <c r="J191">
        <v>0</v>
      </c>
      <c r="K191">
        <v>0</v>
      </c>
      <c r="L191">
        <v>0</v>
      </c>
      <c r="M191">
        <v>0</v>
      </c>
      <c r="N191">
        <v>0</v>
      </c>
      <c r="O191">
        <v>0</v>
      </c>
      <c r="P191">
        <v>0</v>
      </c>
      <c r="Q191">
        <v>0</v>
      </c>
      <c r="R191" s="13">
        <f t="shared" si="16"/>
        <v>83</v>
      </c>
      <c r="S191" s="13">
        <f t="shared" si="17"/>
        <v>1</v>
      </c>
    </row>
    <row r="192" spans="1:19" x14ac:dyDescent="0.2">
      <c r="A192" s="13">
        <v>190</v>
      </c>
      <c r="B192" t="s">
        <v>248</v>
      </c>
      <c r="C192" t="s">
        <v>37</v>
      </c>
      <c r="D192" t="s">
        <v>28</v>
      </c>
      <c r="E192">
        <v>0</v>
      </c>
      <c r="F192">
        <v>0</v>
      </c>
      <c r="G192">
        <v>0</v>
      </c>
      <c r="H192">
        <v>0</v>
      </c>
      <c r="I192">
        <v>83</v>
      </c>
      <c r="J192">
        <v>0</v>
      </c>
      <c r="K192">
        <v>0</v>
      </c>
      <c r="L192">
        <v>0</v>
      </c>
      <c r="M192">
        <v>0</v>
      </c>
      <c r="N192">
        <v>0</v>
      </c>
      <c r="O192">
        <v>0</v>
      </c>
      <c r="P192">
        <v>0</v>
      </c>
      <c r="Q192">
        <v>0</v>
      </c>
      <c r="R192" s="13">
        <f t="shared" si="16"/>
        <v>83</v>
      </c>
      <c r="S192" s="13">
        <f t="shared" si="17"/>
        <v>1</v>
      </c>
    </row>
    <row r="193" spans="1:19" x14ac:dyDescent="0.2">
      <c r="A193" s="13">
        <v>191</v>
      </c>
      <c r="B193" t="s">
        <v>342</v>
      </c>
      <c r="C193" t="s">
        <v>27</v>
      </c>
      <c r="D193" t="s">
        <v>28</v>
      </c>
      <c r="E193">
        <v>0</v>
      </c>
      <c r="F193">
        <v>0</v>
      </c>
      <c r="G193">
        <v>0</v>
      </c>
      <c r="H193">
        <v>0</v>
      </c>
      <c r="I193">
        <v>0</v>
      </c>
      <c r="J193">
        <v>0</v>
      </c>
      <c r="K193">
        <v>83</v>
      </c>
      <c r="L193">
        <v>0</v>
      </c>
      <c r="M193">
        <v>0</v>
      </c>
      <c r="N193">
        <v>0</v>
      </c>
      <c r="O193">
        <v>0</v>
      </c>
      <c r="P193">
        <v>0</v>
      </c>
      <c r="Q193">
        <v>0</v>
      </c>
      <c r="R193" s="13">
        <f t="shared" si="16"/>
        <v>83</v>
      </c>
      <c r="S193" s="13">
        <f t="shared" si="17"/>
        <v>1</v>
      </c>
    </row>
    <row r="194" spans="1:19" x14ac:dyDescent="0.2">
      <c r="A194" s="13">
        <v>192</v>
      </c>
      <c r="B194" t="s">
        <v>249</v>
      </c>
      <c r="C194" t="s">
        <v>37</v>
      </c>
      <c r="D194" t="s">
        <v>28</v>
      </c>
      <c r="E194">
        <v>0</v>
      </c>
      <c r="F194">
        <v>0</v>
      </c>
      <c r="G194">
        <v>0</v>
      </c>
      <c r="H194">
        <v>0</v>
      </c>
      <c r="I194">
        <v>82</v>
      </c>
      <c r="J194">
        <v>0</v>
      </c>
      <c r="K194">
        <v>0</v>
      </c>
      <c r="L194">
        <v>0</v>
      </c>
      <c r="M194">
        <v>0</v>
      </c>
      <c r="N194">
        <v>0</v>
      </c>
      <c r="O194">
        <v>0</v>
      </c>
      <c r="P194">
        <v>0</v>
      </c>
      <c r="Q194">
        <v>0</v>
      </c>
      <c r="R194" s="13">
        <f t="shared" si="16"/>
        <v>82</v>
      </c>
      <c r="S194" s="13">
        <f t="shared" si="17"/>
        <v>1</v>
      </c>
    </row>
    <row r="195" spans="1:19" x14ac:dyDescent="0.2">
      <c r="A195" s="13">
        <v>193</v>
      </c>
      <c r="B195" t="s">
        <v>343</v>
      </c>
      <c r="C195" t="s">
        <v>25</v>
      </c>
      <c r="D195" t="s">
        <v>334</v>
      </c>
      <c r="E195">
        <v>0</v>
      </c>
      <c r="F195">
        <v>0</v>
      </c>
      <c r="G195">
        <v>0</v>
      </c>
      <c r="H195">
        <v>0</v>
      </c>
      <c r="I195">
        <v>0</v>
      </c>
      <c r="J195">
        <v>0</v>
      </c>
      <c r="K195">
        <v>82</v>
      </c>
      <c r="L195">
        <v>0</v>
      </c>
      <c r="M195">
        <v>0</v>
      </c>
      <c r="N195">
        <v>0</v>
      </c>
      <c r="O195">
        <v>0</v>
      </c>
      <c r="P195">
        <v>0</v>
      </c>
      <c r="Q195">
        <v>0</v>
      </c>
      <c r="R195" s="13">
        <f t="shared" si="16"/>
        <v>82</v>
      </c>
      <c r="S195" s="13">
        <f t="shared" si="17"/>
        <v>1</v>
      </c>
    </row>
    <row r="196" spans="1:19" x14ac:dyDescent="0.2">
      <c r="A196" s="13">
        <v>194</v>
      </c>
      <c r="B196" t="s">
        <v>387</v>
      </c>
      <c r="C196" t="s">
        <v>32</v>
      </c>
      <c r="D196" t="s">
        <v>28</v>
      </c>
      <c r="E196">
        <v>0</v>
      </c>
      <c r="F196">
        <v>0</v>
      </c>
      <c r="G196">
        <v>0</v>
      </c>
      <c r="H196">
        <v>0</v>
      </c>
      <c r="I196">
        <v>0</v>
      </c>
      <c r="J196">
        <v>0</v>
      </c>
      <c r="K196">
        <v>0</v>
      </c>
      <c r="L196">
        <v>82</v>
      </c>
      <c r="M196">
        <v>0</v>
      </c>
      <c r="N196">
        <v>0</v>
      </c>
      <c r="O196">
        <v>0</v>
      </c>
      <c r="P196">
        <v>0</v>
      </c>
      <c r="Q196">
        <v>0</v>
      </c>
      <c r="R196" s="13">
        <f t="shared" si="16"/>
        <v>82</v>
      </c>
      <c r="S196" s="13">
        <f t="shared" si="17"/>
        <v>1</v>
      </c>
    </row>
    <row r="197" spans="1:19" x14ac:dyDescent="0.2">
      <c r="A197" s="13">
        <v>195</v>
      </c>
      <c r="B197" t="s">
        <v>460</v>
      </c>
      <c r="C197" t="s">
        <v>27</v>
      </c>
      <c r="D197" t="s">
        <v>29</v>
      </c>
      <c r="E197">
        <v>0</v>
      </c>
      <c r="F197">
        <v>0</v>
      </c>
      <c r="G197">
        <v>0</v>
      </c>
      <c r="H197">
        <v>0</v>
      </c>
      <c r="I197">
        <v>0</v>
      </c>
      <c r="J197">
        <v>0</v>
      </c>
      <c r="K197">
        <v>0</v>
      </c>
      <c r="L197">
        <v>0</v>
      </c>
      <c r="M197">
        <v>82</v>
      </c>
      <c r="N197">
        <v>0</v>
      </c>
      <c r="O197">
        <v>0</v>
      </c>
      <c r="P197">
        <v>0</v>
      </c>
      <c r="Q197">
        <v>0</v>
      </c>
      <c r="R197" s="13">
        <f t="shared" si="16"/>
        <v>82</v>
      </c>
      <c r="S197" s="13">
        <f t="shared" si="17"/>
        <v>1</v>
      </c>
    </row>
    <row r="198" spans="1:19" x14ac:dyDescent="0.2">
      <c r="A198" s="13">
        <v>196</v>
      </c>
      <c r="B198" t="s">
        <v>344</v>
      </c>
      <c r="C198" t="s">
        <v>30</v>
      </c>
      <c r="D198" t="s">
        <v>26</v>
      </c>
      <c r="E198">
        <v>0</v>
      </c>
      <c r="F198">
        <v>0</v>
      </c>
      <c r="G198">
        <v>0</v>
      </c>
      <c r="H198">
        <v>0</v>
      </c>
      <c r="I198">
        <v>0</v>
      </c>
      <c r="J198">
        <v>0</v>
      </c>
      <c r="K198">
        <v>81</v>
      </c>
      <c r="L198">
        <v>0</v>
      </c>
      <c r="M198">
        <v>0</v>
      </c>
      <c r="N198">
        <v>0</v>
      </c>
      <c r="O198">
        <v>0</v>
      </c>
      <c r="P198">
        <v>0</v>
      </c>
      <c r="Q198">
        <v>0</v>
      </c>
      <c r="R198" s="13">
        <f t="shared" si="16"/>
        <v>81</v>
      </c>
      <c r="S198" s="13">
        <f t="shared" si="17"/>
        <v>1</v>
      </c>
    </row>
    <row r="199" spans="1:19" x14ac:dyDescent="0.2">
      <c r="A199" s="13">
        <v>197</v>
      </c>
      <c r="B199" t="s">
        <v>514</v>
      </c>
      <c r="C199" t="s">
        <v>27</v>
      </c>
      <c r="D199" t="s">
        <v>28</v>
      </c>
      <c r="E199">
        <v>0</v>
      </c>
      <c r="F199">
        <v>0</v>
      </c>
      <c r="G199">
        <v>0</v>
      </c>
      <c r="H199">
        <v>0</v>
      </c>
      <c r="I199">
        <v>0</v>
      </c>
      <c r="J199">
        <v>0</v>
      </c>
      <c r="K199">
        <v>0</v>
      </c>
      <c r="L199">
        <v>0</v>
      </c>
      <c r="M199">
        <v>0</v>
      </c>
      <c r="N199">
        <v>0</v>
      </c>
      <c r="O199">
        <v>81</v>
      </c>
      <c r="P199">
        <v>0</v>
      </c>
      <c r="Q199">
        <v>0</v>
      </c>
      <c r="R199" s="13">
        <f>SUM(E199:P199)</f>
        <v>81</v>
      </c>
      <c r="S199" s="13">
        <f>COUNTIF(E199:P199,"&gt;0")</f>
        <v>1</v>
      </c>
    </row>
    <row r="200" spans="1:19" x14ac:dyDescent="0.2">
      <c r="A200" s="13">
        <v>198</v>
      </c>
      <c r="B200" t="s">
        <v>461</v>
      </c>
      <c r="C200" t="s">
        <v>27</v>
      </c>
      <c r="D200" t="s">
        <v>29</v>
      </c>
      <c r="E200">
        <v>0</v>
      </c>
      <c r="F200">
        <v>0</v>
      </c>
      <c r="G200">
        <v>0</v>
      </c>
      <c r="H200">
        <v>0</v>
      </c>
      <c r="I200">
        <v>0</v>
      </c>
      <c r="J200">
        <v>0</v>
      </c>
      <c r="K200">
        <v>0</v>
      </c>
      <c r="L200">
        <v>0</v>
      </c>
      <c r="M200">
        <v>80</v>
      </c>
      <c r="N200">
        <v>0</v>
      </c>
      <c r="O200">
        <v>0</v>
      </c>
      <c r="P200">
        <v>0</v>
      </c>
      <c r="Q200">
        <v>0</v>
      </c>
      <c r="R200" s="13">
        <f>SUM(E200:P200)</f>
        <v>80</v>
      </c>
      <c r="S200" s="13">
        <f>COUNTIF(E200:P200,"&gt;0")</f>
        <v>1</v>
      </c>
    </row>
    <row r="201" spans="1:19" x14ac:dyDescent="0.2">
      <c r="A201" s="13">
        <v>199</v>
      </c>
      <c r="B201" t="s">
        <v>470</v>
      </c>
      <c r="C201" t="s">
        <v>30</v>
      </c>
      <c r="D201" t="s">
        <v>334</v>
      </c>
      <c r="E201">
        <v>0</v>
      </c>
      <c r="F201">
        <v>0</v>
      </c>
      <c r="G201">
        <v>0</v>
      </c>
      <c r="H201">
        <v>0</v>
      </c>
      <c r="I201">
        <v>0</v>
      </c>
      <c r="J201">
        <v>0</v>
      </c>
      <c r="K201">
        <v>0</v>
      </c>
      <c r="L201">
        <v>0</v>
      </c>
      <c r="M201">
        <v>0</v>
      </c>
      <c r="N201">
        <v>80</v>
      </c>
      <c r="O201">
        <v>0</v>
      </c>
      <c r="P201">
        <v>0</v>
      </c>
      <c r="Q201">
        <v>0</v>
      </c>
      <c r="R201" s="13">
        <f>SUM(E201:P201)</f>
        <v>80</v>
      </c>
      <c r="S201" s="13">
        <f>COUNTIF(E201:P201,"&gt;0")</f>
        <v>1</v>
      </c>
    </row>
    <row r="202" spans="1:19" x14ac:dyDescent="0.2">
      <c r="A202" s="13">
        <v>200</v>
      </c>
      <c r="B202" t="s">
        <v>515</v>
      </c>
      <c r="C202" t="s">
        <v>27</v>
      </c>
      <c r="D202" t="s">
        <v>29</v>
      </c>
      <c r="E202">
        <v>0</v>
      </c>
      <c r="F202">
        <v>0</v>
      </c>
      <c r="G202">
        <v>0</v>
      </c>
      <c r="H202">
        <v>0</v>
      </c>
      <c r="I202">
        <v>0</v>
      </c>
      <c r="J202">
        <v>0</v>
      </c>
      <c r="K202">
        <v>0</v>
      </c>
      <c r="L202">
        <v>0</v>
      </c>
      <c r="M202">
        <v>0</v>
      </c>
      <c r="N202">
        <v>0</v>
      </c>
      <c r="O202">
        <v>80</v>
      </c>
      <c r="P202">
        <v>0</v>
      </c>
      <c r="Q202">
        <v>0</v>
      </c>
      <c r="R202" s="13">
        <f>SUM(E202:P202)</f>
        <v>80</v>
      </c>
      <c r="S202" s="13">
        <f>COUNTIF(E202:P202,"&gt;0")</f>
        <v>1</v>
      </c>
    </row>
    <row r="203" spans="1:19" x14ac:dyDescent="0.2">
      <c r="A203" s="13">
        <v>201</v>
      </c>
      <c r="B203" t="s">
        <v>567</v>
      </c>
      <c r="C203" t="s">
        <v>30</v>
      </c>
      <c r="D203" t="s">
        <v>26</v>
      </c>
      <c r="E203">
        <v>0</v>
      </c>
      <c r="F203">
        <v>0</v>
      </c>
      <c r="G203">
        <v>0</v>
      </c>
      <c r="H203">
        <v>0</v>
      </c>
      <c r="I203">
        <v>0</v>
      </c>
      <c r="J203">
        <v>0</v>
      </c>
      <c r="K203">
        <v>0</v>
      </c>
      <c r="L203">
        <v>0</v>
      </c>
      <c r="M203">
        <v>0</v>
      </c>
      <c r="N203">
        <v>0</v>
      </c>
      <c r="O203">
        <v>0</v>
      </c>
      <c r="P203">
        <v>79</v>
      </c>
      <c r="Q203">
        <v>0</v>
      </c>
      <c r="R203" s="13">
        <f t="shared" ref="R203:R209" si="18">SUM(E203:Q203)</f>
        <v>79</v>
      </c>
      <c r="S203" s="13">
        <f t="shared" ref="S203:S209" si="19">COUNTIF(E203:Q203,"&gt;0")</f>
        <v>1</v>
      </c>
    </row>
    <row r="204" spans="1:19" x14ac:dyDescent="0.2">
      <c r="A204" s="13">
        <v>202</v>
      </c>
      <c r="B204" t="s">
        <v>345</v>
      </c>
      <c r="C204" t="s">
        <v>25</v>
      </c>
      <c r="D204" t="s">
        <v>334</v>
      </c>
      <c r="E204">
        <v>0</v>
      </c>
      <c r="F204">
        <v>0</v>
      </c>
      <c r="G204">
        <v>0</v>
      </c>
      <c r="H204">
        <v>0</v>
      </c>
      <c r="I204">
        <v>0</v>
      </c>
      <c r="J204">
        <v>0</v>
      </c>
      <c r="K204">
        <v>78</v>
      </c>
      <c r="L204">
        <v>0</v>
      </c>
      <c r="M204">
        <v>0</v>
      </c>
      <c r="N204">
        <v>0</v>
      </c>
      <c r="O204">
        <v>0</v>
      </c>
      <c r="P204">
        <v>0</v>
      </c>
      <c r="Q204">
        <v>0</v>
      </c>
      <c r="R204" s="13">
        <f t="shared" si="18"/>
        <v>78</v>
      </c>
      <c r="S204" s="13">
        <f t="shared" si="19"/>
        <v>1</v>
      </c>
    </row>
    <row r="205" spans="1:19" x14ac:dyDescent="0.2">
      <c r="A205" s="13">
        <v>203</v>
      </c>
      <c r="B205" t="s">
        <v>388</v>
      </c>
      <c r="C205" t="s">
        <v>40</v>
      </c>
      <c r="D205" t="s">
        <v>26</v>
      </c>
      <c r="E205">
        <v>0</v>
      </c>
      <c r="F205">
        <v>0</v>
      </c>
      <c r="G205">
        <v>0</v>
      </c>
      <c r="H205">
        <v>0</v>
      </c>
      <c r="I205">
        <v>0</v>
      </c>
      <c r="J205">
        <v>0</v>
      </c>
      <c r="K205">
        <v>0</v>
      </c>
      <c r="L205">
        <v>78</v>
      </c>
      <c r="M205">
        <v>0</v>
      </c>
      <c r="N205">
        <v>0</v>
      </c>
      <c r="O205">
        <v>0</v>
      </c>
      <c r="P205">
        <v>0</v>
      </c>
      <c r="Q205">
        <v>0</v>
      </c>
      <c r="R205" s="13">
        <f t="shared" si="18"/>
        <v>78</v>
      </c>
      <c r="S205" s="13">
        <f t="shared" si="19"/>
        <v>1</v>
      </c>
    </row>
    <row r="206" spans="1:19" x14ac:dyDescent="0.2">
      <c r="A206" s="13">
        <v>204</v>
      </c>
      <c r="B206" t="s">
        <v>516</v>
      </c>
      <c r="C206" t="s">
        <v>27</v>
      </c>
      <c r="D206" t="s">
        <v>29</v>
      </c>
      <c r="E206">
        <v>0</v>
      </c>
      <c r="F206">
        <v>0</v>
      </c>
      <c r="G206">
        <v>0</v>
      </c>
      <c r="H206">
        <v>0</v>
      </c>
      <c r="I206">
        <v>0</v>
      </c>
      <c r="J206">
        <v>0</v>
      </c>
      <c r="K206">
        <v>0</v>
      </c>
      <c r="L206">
        <v>0</v>
      </c>
      <c r="M206">
        <v>0</v>
      </c>
      <c r="N206">
        <v>0</v>
      </c>
      <c r="O206">
        <v>78</v>
      </c>
      <c r="P206">
        <v>0</v>
      </c>
      <c r="Q206">
        <v>0</v>
      </c>
      <c r="R206" s="13">
        <f t="shared" si="18"/>
        <v>78</v>
      </c>
      <c r="S206" s="13">
        <f t="shared" si="19"/>
        <v>1</v>
      </c>
    </row>
    <row r="207" spans="1:19" x14ac:dyDescent="0.2">
      <c r="A207" s="13">
        <v>205</v>
      </c>
      <c r="B207" t="s">
        <v>462</v>
      </c>
      <c r="C207" t="s">
        <v>27</v>
      </c>
      <c r="D207" t="s">
        <v>29</v>
      </c>
      <c r="E207">
        <v>0</v>
      </c>
      <c r="F207">
        <v>0</v>
      </c>
      <c r="G207">
        <v>0</v>
      </c>
      <c r="H207">
        <v>0</v>
      </c>
      <c r="I207">
        <v>0</v>
      </c>
      <c r="J207">
        <v>0</v>
      </c>
      <c r="K207">
        <v>0</v>
      </c>
      <c r="L207">
        <v>0</v>
      </c>
      <c r="M207">
        <v>77</v>
      </c>
      <c r="N207">
        <v>0</v>
      </c>
      <c r="O207">
        <v>0</v>
      </c>
      <c r="P207">
        <v>0</v>
      </c>
      <c r="Q207">
        <v>0</v>
      </c>
      <c r="R207" s="13">
        <f t="shared" si="18"/>
        <v>77</v>
      </c>
      <c r="S207" s="13">
        <f t="shared" si="19"/>
        <v>1</v>
      </c>
    </row>
    <row r="208" spans="1:19" x14ac:dyDescent="0.2">
      <c r="A208" s="13">
        <v>206</v>
      </c>
      <c r="B208" t="s">
        <v>517</v>
      </c>
      <c r="C208" t="s">
        <v>27</v>
      </c>
      <c r="D208" t="s">
        <v>29</v>
      </c>
      <c r="E208">
        <v>0</v>
      </c>
      <c r="F208">
        <v>0</v>
      </c>
      <c r="G208">
        <v>0</v>
      </c>
      <c r="H208">
        <v>0</v>
      </c>
      <c r="I208">
        <v>0</v>
      </c>
      <c r="J208">
        <v>0</v>
      </c>
      <c r="K208">
        <v>0</v>
      </c>
      <c r="L208">
        <v>0</v>
      </c>
      <c r="M208">
        <v>0</v>
      </c>
      <c r="N208">
        <v>0</v>
      </c>
      <c r="O208">
        <v>77</v>
      </c>
      <c r="P208">
        <v>0</v>
      </c>
      <c r="Q208">
        <v>0</v>
      </c>
      <c r="R208" s="13">
        <f t="shared" si="18"/>
        <v>77</v>
      </c>
      <c r="S208" s="13">
        <f t="shared" si="19"/>
        <v>1</v>
      </c>
    </row>
    <row r="209" spans="1:19" x14ac:dyDescent="0.2">
      <c r="A209" s="13">
        <v>207</v>
      </c>
      <c r="B209" t="s">
        <v>315</v>
      </c>
      <c r="C209" t="s">
        <v>30</v>
      </c>
      <c r="D209" t="s">
        <v>28</v>
      </c>
      <c r="E209">
        <v>0</v>
      </c>
      <c r="F209">
        <v>0</v>
      </c>
      <c r="G209">
        <v>0</v>
      </c>
      <c r="H209">
        <v>0</v>
      </c>
      <c r="I209">
        <v>0</v>
      </c>
      <c r="J209">
        <v>75</v>
      </c>
      <c r="K209">
        <v>0</v>
      </c>
      <c r="L209">
        <v>0</v>
      </c>
      <c r="M209">
        <v>0</v>
      </c>
      <c r="N209">
        <v>0</v>
      </c>
      <c r="O209">
        <v>0</v>
      </c>
      <c r="P209">
        <v>0</v>
      </c>
      <c r="Q209">
        <v>0</v>
      </c>
      <c r="R209" s="13">
        <f t="shared" si="18"/>
        <v>75</v>
      </c>
      <c r="S209" s="13">
        <f t="shared" si="19"/>
        <v>1</v>
      </c>
    </row>
    <row r="210" spans="1:19" x14ac:dyDescent="0.2">
      <c r="A210" s="13">
        <v>208</v>
      </c>
      <c r="B210" t="s">
        <v>568</v>
      </c>
      <c r="C210" t="s">
        <v>32</v>
      </c>
      <c r="D210" t="s">
        <v>28</v>
      </c>
      <c r="E210">
        <v>0</v>
      </c>
      <c r="F210">
        <v>0</v>
      </c>
      <c r="G210">
        <v>0</v>
      </c>
      <c r="H210">
        <v>0</v>
      </c>
      <c r="I210">
        <v>0</v>
      </c>
      <c r="J210">
        <v>0</v>
      </c>
      <c r="K210">
        <v>0</v>
      </c>
      <c r="L210">
        <v>0</v>
      </c>
      <c r="M210">
        <v>0</v>
      </c>
      <c r="N210">
        <v>0</v>
      </c>
      <c r="O210">
        <v>0</v>
      </c>
      <c r="P210">
        <v>75</v>
      </c>
      <c r="Q210">
        <v>0</v>
      </c>
      <c r="R210" s="13">
        <f>SUM(E210:P210)</f>
        <v>75</v>
      </c>
      <c r="S210" s="13">
        <f>COUNTIF(E210:P210,"&gt;0")</f>
        <v>1</v>
      </c>
    </row>
    <row r="211" spans="1:19" x14ac:dyDescent="0.2">
      <c r="A211" s="13">
        <v>209</v>
      </c>
      <c r="B211" t="s">
        <v>254</v>
      </c>
      <c r="C211" t="s">
        <v>37</v>
      </c>
      <c r="D211" t="s">
        <v>28</v>
      </c>
      <c r="E211">
        <v>0</v>
      </c>
      <c r="F211">
        <v>0</v>
      </c>
      <c r="G211">
        <v>0</v>
      </c>
      <c r="H211">
        <v>0</v>
      </c>
      <c r="I211">
        <v>74</v>
      </c>
      <c r="J211">
        <v>0</v>
      </c>
      <c r="K211">
        <v>0</v>
      </c>
      <c r="L211">
        <v>0</v>
      </c>
      <c r="M211">
        <v>0</v>
      </c>
      <c r="N211">
        <v>0</v>
      </c>
      <c r="O211">
        <v>0</v>
      </c>
      <c r="P211">
        <v>0</v>
      </c>
      <c r="Q211">
        <v>0</v>
      </c>
      <c r="R211" s="13">
        <f>SUM(E211:Q211)</f>
        <v>74</v>
      </c>
      <c r="S211" s="13">
        <f>COUNTIF(E211:Q211,"&gt;0")</f>
        <v>1</v>
      </c>
    </row>
    <row r="212" spans="1:19" x14ac:dyDescent="0.2">
      <c r="A212" s="13">
        <v>210</v>
      </c>
      <c r="B212" t="s">
        <v>389</v>
      </c>
      <c r="C212" t="s">
        <v>32</v>
      </c>
      <c r="D212" t="s">
        <v>29</v>
      </c>
      <c r="E212">
        <v>0</v>
      </c>
      <c r="F212">
        <v>0</v>
      </c>
      <c r="G212">
        <v>0</v>
      </c>
      <c r="H212">
        <v>0</v>
      </c>
      <c r="I212">
        <v>0</v>
      </c>
      <c r="J212">
        <v>0</v>
      </c>
      <c r="K212">
        <v>0</v>
      </c>
      <c r="L212">
        <v>74</v>
      </c>
      <c r="M212">
        <v>0</v>
      </c>
      <c r="N212">
        <v>0</v>
      </c>
      <c r="O212">
        <v>0</v>
      </c>
      <c r="P212">
        <v>0</v>
      </c>
      <c r="Q212">
        <v>0</v>
      </c>
      <c r="R212" s="13">
        <f>SUM(E212:P212)</f>
        <v>74</v>
      </c>
      <c r="S212" s="13">
        <f>COUNTIF(E212:P212,"&gt;0")</f>
        <v>1</v>
      </c>
    </row>
    <row r="213" spans="1:19" x14ac:dyDescent="0.2">
      <c r="A213" s="13">
        <v>211</v>
      </c>
      <c r="B213" t="s">
        <v>471</v>
      </c>
      <c r="C213" t="s">
        <v>40</v>
      </c>
      <c r="D213" t="s">
        <v>31</v>
      </c>
      <c r="E213">
        <v>0</v>
      </c>
      <c r="F213">
        <v>0</v>
      </c>
      <c r="G213">
        <v>0</v>
      </c>
      <c r="H213">
        <v>0</v>
      </c>
      <c r="I213">
        <v>0</v>
      </c>
      <c r="J213">
        <v>0</v>
      </c>
      <c r="K213">
        <v>0</v>
      </c>
      <c r="L213">
        <v>0</v>
      </c>
      <c r="M213">
        <v>0</v>
      </c>
      <c r="N213">
        <v>74</v>
      </c>
      <c r="O213">
        <v>0</v>
      </c>
      <c r="P213">
        <v>0</v>
      </c>
      <c r="Q213">
        <v>0</v>
      </c>
      <c r="R213" s="13">
        <f>SUM(E213:Q213)</f>
        <v>74</v>
      </c>
      <c r="S213" s="13">
        <f>COUNTIF(E213:Q213,"&gt;0")</f>
        <v>1</v>
      </c>
    </row>
    <row r="214" spans="1:19" x14ac:dyDescent="0.2">
      <c r="A214" s="13">
        <v>212</v>
      </c>
      <c r="B214" t="s">
        <v>230</v>
      </c>
      <c r="C214" t="s">
        <v>32</v>
      </c>
      <c r="D214" t="s">
        <v>26</v>
      </c>
      <c r="E214">
        <v>0</v>
      </c>
      <c r="F214">
        <v>0</v>
      </c>
      <c r="G214">
        <v>0</v>
      </c>
      <c r="H214">
        <v>73</v>
      </c>
      <c r="I214">
        <v>0</v>
      </c>
      <c r="J214">
        <v>0</v>
      </c>
      <c r="K214">
        <v>0</v>
      </c>
      <c r="L214">
        <v>0</v>
      </c>
      <c r="M214">
        <v>0</v>
      </c>
      <c r="N214">
        <v>0</v>
      </c>
      <c r="O214">
        <v>0</v>
      </c>
      <c r="P214">
        <v>0</v>
      </c>
      <c r="Q214">
        <v>0</v>
      </c>
      <c r="R214" s="13">
        <f>SUM(E214:Q214)</f>
        <v>73</v>
      </c>
      <c r="S214" s="13">
        <f>COUNTIF(E214:Q214,"&gt;0")</f>
        <v>1</v>
      </c>
    </row>
    <row r="215" spans="1:19" x14ac:dyDescent="0.2">
      <c r="A215" s="13">
        <v>213</v>
      </c>
      <c r="B215" t="s">
        <v>255</v>
      </c>
      <c r="C215" t="s">
        <v>32</v>
      </c>
      <c r="D215" t="s">
        <v>28</v>
      </c>
      <c r="E215">
        <v>0</v>
      </c>
      <c r="F215">
        <v>0</v>
      </c>
      <c r="G215">
        <v>0</v>
      </c>
      <c r="H215">
        <v>0</v>
      </c>
      <c r="I215">
        <v>73</v>
      </c>
      <c r="J215">
        <v>0</v>
      </c>
      <c r="K215">
        <v>0</v>
      </c>
      <c r="L215">
        <v>0</v>
      </c>
      <c r="M215">
        <v>0</v>
      </c>
      <c r="N215">
        <v>0</v>
      </c>
      <c r="O215">
        <v>0</v>
      </c>
      <c r="P215">
        <v>0</v>
      </c>
      <c r="Q215">
        <v>0</v>
      </c>
      <c r="R215" s="13">
        <f>SUM(E215:Q215)</f>
        <v>73</v>
      </c>
      <c r="S215" s="13">
        <f>COUNTIF(E215:Q215,"&gt;0")</f>
        <v>1</v>
      </c>
    </row>
    <row r="216" spans="1:19" x14ac:dyDescent="0.2">
      <c r="A216" s="13">
        <v>214</v>
      </c>
      <c r="B216" t="s">
        <v>316</v>
      </c>
      <c r="C216" t="s">
        <v>40</v>
      </c>
      <c r="D216" t="s">
        <v>29</v>
      </c>
      <c r="E216">
        <v>0</v>
      </c>
      <c r="F216">
        <v>0</v>
      </c>
      <c r="G216">
        <v>0</v>
      </c>
      <c r="H216">
        <v>0</v>
      </c>
      <c r="I216">
        <v>0</v>
      </c>
      <c r="J216">
        <v>73</v>
      </c>
      <c r="K216">
        <v>0</v>
      </c>
      <c r="L216">
        <v>0</v>
      </c>
      <c r="M216">
        <v>0</v>
      </c>
      <c r="N216">
        <v>0</v>
      </c>
      <c r="O216">
        <v>0</v>
      </c>
      <c r="P216">
        <v>0</v>
      </c>
      <c r="Q216">
        <v>0</v>
      </c>
      <c r="R216" s="13">
        <f>SUM(E216:Q216)</f>
        <v>73</v>
      </c>
      <c r="S216" s="13">
        <f>COUNTIF(E216:Q216,"&gt;0")</f>
        <v>1</v>
      </c>
    </row>
    <row r="217" spans="1:19" x14ac:dyDescent="0.2">
      <c r="A217" s="13">
        <v>215</v>
      </c>
      <c r="B217" t="s">
        <v>464</v>
      </c>
      <c r="C217" t="s">
        <v>27</v>
      </c>
      <c r="D217" t="s">
        <v>28</v>
      </c>
      <c r="E217">
        <v>0</v>
      </c>
      <c r="F217">
        <v>0</v>
      </c>
      <c r="G217">
        <v>0</v>
      </c>
      <c r="H217">
        <v>0</v>
      </c>
      <c r="I217">
        <v>0</v>
      </c>
      <c r="J217">
        <v>0</v>
      </c>
      <c r="K217">
        <v>0</v>
      </c>
      <c r="L217">
        <v>0</v>
      </c>
      <c r="M217">
        <v>73</v>
      </c>
      <c r="N217">
        <v>0</v>
      </c>
      <c r="O217">
        <v>0</v>
      </c>
      <c r="P217">
        <v>0</v>
      </c>
      <c r="Q217">
        <v>0</v>
      </c>
      <c r="R217" s="13">
        <f>SUM(E217:Q217)</f>
        <v>73</v>
      </c>
      <c r="S217" s="13">
        <f>COUNTIF(E217:Q217,"&gt;0")</f>
        <v>1</v>
      </c>
    </row>
    <row r="218" spans="1:19" x14ac:dyDescent="0.2">
      <c r="A218" s="13">
        <v>216</v>
      </c>
      <c r="B218" t="s">
        <v>256</v>
      </c>
      <c r="C218" t="s">
        <v>37</v>
      </c>
      <c r="D218" t="s">
        <v>26</v>
      </c>
      <c r="E218">
        <v>0</v>
      </c>
      <c r="F218">
        <v>0</v>
      </c>
      <c r="G218">
        <v>0</v>
      </c>
      <c r="H218">
        <v>0</v>
      </c>
      <c r="I218">
        <v>72</v>
      </c>
      <c r="J218">
        <v>0</v>
      </c>
      <c r="K218">
        <v>0</v>
      </c>
      <c r="L218">
        <v>0</v>
      </c>
      <c r="M218">
        <v>0</v>
      </c>
      <c r="N218">
        <v>0</v>
      </c>
      <c r="O218">
        <v>0</v>
      </c>
      <c r="P218">
        <v>0</v>
      </c>
      <c r="Q218">
        <v>0</v>
      </c>
      <c r="R218" s="13">
        <f>SUM(E218:P218)</f>
        <v>72</v>
      </c>
      <c r="S218" s="13">
        <f>COUNTIF(E218:P218,"&gt;0")</f>
        <v>1</v>
      </c>
    </row>
    <row r="219" spans="1:19" x14ac:dyDescent="0.2">
      <c r="A219" s="13">
        <v>217</v>
      </c>
      <c r="B219" t="s">
        <v>519</v>
      </c>
      <c r="C219" t="s">
        <v>30</v>
      </c>
      <c r="D219" t="s">
        <v>31</v>
      </c>
      <c r="E219">
        <v>0</v>
      </c>
      <c r="F219">
        <v>0</v>
      </c>
      <c r="G219">
        <v>0</v>
      </c>
      <c r="H219">
        <v>0</v>
      </c>
      <c r="I219">
        <v>0</v>
      </c>
      <c r="J219">
        <v>0</v>
      </c>
      <c r="K219">
        <v>0</v>
      </c>
      <c r="L219">
        <v>0</v>
      </c>
      <c r="M219">
        <v>0</v>
      </c>
      <c r="N219">
        <v>0</v>
      </c>
      <c r="O219">
        <v>72</v>
      </c>
      <c r="P219">
        <v>0</v>
      </c>
      <c r="Q219">
        <v>0</v>
      </c>
      <c r="R219" s="13">
        <f>SUM(E219:Q219)</f>
        <v>72</v>
      </c>
      <c r="S219" s="13">
        <f>COUNTIF(E219:Q219,"&gt;0")</f>
        <v>1</v>
      </c>
    </row>
    <row r="220" spans="1:19" x14ac:dyDescent="0.2">
      <c r="A220" s="13">
        <v>218</v>
      </c>
      <c r="B220" t="s">
        <v>569</v>
      </c>
      <c r="C220" t="s">
        <v>32</v>
      </c>
      <c r="D220" t="s">
        <v>28</v>
      </c>
      <c r="E220">
        <v>0</v>
      </c>
      <c r="F220">
        <v>0</v>
      </c>
      <c r="G220">
        <v>0</v>
      </c>
      <c r="H220">
        <v>0</v>
      </c>
      <c r="I220">
        <v>0</v>
      </c>
      <c r="J220">
        <v>0</v>
      </c>
      <c r="K220">
        <v>0</v>
      </c>
      <c r="L220">
        <v>0</v>
      </c>
      <c r="M220">
        <v>0</v>
      </c>
      <c r="N220">
        <v>0</v>
      </c>
      <c r="O220">
        <v>0</v>
      </c>
      <c r="P220">
        <v>72</v>
      </c>
      <c r="Q220">
        <v>0</v>
      </c>
      <c r="R220" s="13">
        <f>SUM(E220:Q220)</f>
        <v>72</v>
      </c>
      <c r="S220" s="13">
        <f>COUNTIF(E220:Q220,"&gt;0")</f>
        <v>1</v>
      </c>
    </row>
    <row r="221" spans="1:19" x14ac:dyDescent="0.2">
      <c r="A221" s="13">
        <v>219</v>
      </c>
      <c r="B221" t="s">
        <v>521</v>
      </c>
      <c r="C221" t="s">
        <v>27</v>
      </c>
      <c r="D221" t="s">
        <v>26</v>
      </c>
      <c r="E221">
        <v>0</v>
      </c>
      <c r="F221">
        <v>0</v>
      </c>
      <c r="G221">
        <v>0</v>
      </c>
      <c r="H221">
        <v>0</v>
      </c>
      <c r="I221">
        <v>0</v>
      </c>
      <c r="J221">
        <v>0</v>
      </c>
      <c r="K221">
        <v>0</v>
      </c>
      <c r="L221">
        <v>0</v>
      </c>
      <c r="M221">
        <v>0</v>
      </c>
      <c r="N221">
        <v>0</v>
      </c>
      <c r="O221">
        <v>70</v>
      </c>
      <c r="P221">
        <v>0</v>
      </c>
      <c r="Q221">
        <v>0</v>
      </c>
      <c r="R221" s="13">
        <f>SUM(E221:Q221)</f>
        <v>70</v>
      </c>
      <c r="S221" s="13">
        <f>COUNTIF(E221:Q221,"&gt;0")</f>
        <v>1</v>
      </c>
    </row>
    <row r="222" spans="1:19" x14ac:dyDescent="0.2">
      <c r="A222" s="13">
        <v>220</v>
      </c>
      <c r="B222" t="s">
        <v>140</v>
      </c>
      <c r="C222" t="s">
        <v>30</v>
      </c>
      <c r="D222" t="s">
        <v>33</v>
      </c>
      <c r="E222">
        <v>51</v>
      </c>
      <c r="F222">
        <v>0</v>
      </c>
      <c r="G222">
        <v>0</v>
      </c>
      <c r="H222">
        <v>0</v>
      </c>
      <c r="I222">
        <v>0</v>
      </c>
      <c r="J222">
        <v>0</v>
      </c>
      <c r="K222">
        <v>18</v>
      </c>
      <c r="L222">
        <v>0</v>
      </c>
      <c r="M222">
        <v>0</v>
      </c>
      <c r="N222">
        <v>0</v>
      </c>
      <c r="O222">
        <v>0</v>
      </c>
      <c r="P222">
        <v>0</v>
      </c>
      <c r="Q222">
        <v>0</v>
      </c>
      <c r="R222" s="13">
        <f>SUM(E222:Q222)</f>
        <v>69</v>
      </c>
      <c r="S222" s="13">
        <f>COUNTIF(E222:Q222,"&gt;0")</f>
        <v>2</v>
      </c>
    </row>
    <row r="223" spans="1:19" x14ac:dyDescent="0.2">
      <c r="A223" s="13">
        <v>221</v>
      </c>
      <c r="B223" t="s">
        <v>258</v>
      </c>
      <c r="C223" t="s">
        <v>32</v>
      </c>
      <c r="D223" t="s">
        <v>31</v>
      </c>
      <c r="E223">
        <v>0</v>
      </c>
      <c r="F223">
        <v>0</v>
      </c>
      <c r="G223">
        <v>0</v>
      </c>
      <c r="H223">
        <v>0</v>
      </c>
      <c r="I223">
        <v>69</v>
      </c>
      <c r="J223">
        <v>0</v>
      </c>
      <c r="K223">
        <v>0</v>
      </c>
      <c r="L223">
        <v>0</v>
      </c>
      <c r="M223">
        <v>0</v>
      </c>
      <c r="N223">
        <v>0</v>
      </c>
      <c r="O223">
        <v>0</v>
      </c>
      <c r="P223">
        <v>0</v>
      </c>
      <c r="Q223">
        <v>0</v>
      </c>
      <c r="R223" s="13">
        <f>SUM(E223:Q223)</f>
        <v>69</v>
      </c>
      <c r="S223" s="13">
        <f>COUNTIF(E223:Q223,"&gt;0")</f>
        <v>1</v>
      </c>
    </row>
    <row r="224" spans="1:19" x14ac:dyDescent="0.2">
      <c r="A224" s="13">
        <v>222</v>
      </c>
      <c r="B224" t="s">
        <v>347</v>
      </c>
      <c r="C224" t="s">
        <v>37</v>
      </c>
      <c r="D224" t="s">
        <v>28</v>
      </c>
      <c r="E224">
        <v>0</v>
      </c>
      <c r="F224">
        <v>0</v>
      </c>
      <c r="G224">
        <v>0</v>
      </c>
      <c r="H224">
        <v>0</v>
      </c>
      <c r="I224">
        <v>0</v>
      </c>
      <c r="J224">
        <v>0</v>
      </c>
      <c r="K224">
        <v>69</v>
      </c>
      <c r="L224">
        <v>0</v>
      </c>
      <c r="M224">
        <v>0</v>
      </c>
      <c r="N224">
        <v>0</v>
      </c>
      <c r="O224">
        <v>0</v>
      </c>
      <c r="P224">
        <v>0</v>
      </c>
      <c r="Q224">
        <v>0</v>
      </c>
      <c r="R224" s="13">
        <f>SUM(E224:P224)</f>
        <v>69</v>
      </c>
      <c r="S224" s="13">
        <f>COUNTIF(E224:P224,"&gt;0")</f>
        <v>1</v>
      </c>
    </row>
    <row r="225" spans="1:19" x14ac:dyDescent="0.2">
      <c r="A225" s="13">
        <v>223</v>
      </c>
      <c r="B225" t="s">
        <v>570</v>
      </c>
      <c r="C225" t="s">
        <v>30</v>
      </c>
      <c r="D225" t="s">
        <v>28</v>
      </c>
      <c r="E225">
        <v>0</v>
      </c>
      <c r="F225">
        <v>0</v>
      </c>
      <c r="G225">
        <v>0</v>
      </c>
      <c r="H225">
        <v>0</v>
      </c>
      <c r="I225">
        <v>0</v>
      </c>
      <c r="J225">
        <v>0</v>
      </c>
      <c r="K225">
        <v>0</v>
      </c>
      <c r="L225">
        <v>0</v>
      </c>
      <c r="M225">
        <v>0</v>
      </c>
      <c r="N225">
        <v>0</v>
      </c>
      <c r="O225">
        <v>0</v>
      </c>
      <c r="P225">
        <v>69</v>
      </c>
      <c r="Q225">
        <v>0</v>
      </c>
      <c r="R225" s="13">
        <f>SUM(E225:Q225)</f>
        <v>69</v>
      </c>
      <c r="S225" s="13">
        <f>COUNTIF(E225:Q225,"&gt;0")</f>
        <v>1</v>
      </c>
    </row>
    <row r="226" spans="1:19" x14ac:dyDescent="0.2">
      <c r="A226" s="13">
        <v>224</v>
      </c>
      <c r="B226" t="s">
        <v>472</v>
      </c>
      <c r="C226" t="s">
        <v>32</v>
      </c>
      <c r="D226" t="s">
        <v>334</v>
      </c>
      <c r="E226">
        <v>0</v>
      </c>
      <c r="F226">
        <v>0</v>
      </c>
      <c r="G226">
        <v>0</v>
      </c>
      <c r="H226">
        <v>0</v>
      </c>
      <c r="I226">
        <v>0</v>
      </c>
      <c r="J226">
        <v>0</v>
      </c>
      <c r="K226">
        <v>0</v>
      </c>
      <c r="L226">
        <v>0</v>
      </c>
      <c r="M226">
        <v>0</v>
      </c>
      <c r="N226">
        <v>68</v>
      </c>
      <c r="O226">
        <v>0</v>
      </c>
      <c r="P226">
        <v>0</v>
      </c>
      <c r="Q226">
        <v>0</v>
      </c>
      <c r="R226" s="13">
        <f>SUM(E226:Q226)</f>
        <v>68</v>
      </c>
      <c r="S226" s="13">
        <f>COUNTIF(E226:Q226,"&gt;0")</f>
        <v>1</v>
      </c>
    </row>
    <row r="227" spans="1:19" x14ac:dyDescent="0.2">
      <c r="A227" s="13">
        <v>225</v>
      </c>
      <c r="B227" t="s">
        <v>571</v>
      </c>
      <c r="C227" t="s">
        <v>30</v>
      </c>
      <c r="D227" t="s">
        <v>29</v>
      </c>
      <c r="E227">
        <v>0</v>
      </c>
      <c r="F227">
        <v>0</v>
      </c>
      <c r="G227">
        <v>0</v>
      </c>
      <c r="H227">
        <v>0</v>
      </c>
      <c r="I227">
        <v>0</v>
      </c>
      <c r="J227">
        <v>0</v>
      </c>
      <c r="K227">
        <v>0</v>
      </c>
      <c r="L227">
        <v>0</v>
      </c>
      <c r="M227">
        <v>0</v>
      </c>
      <c r="N227">
        <v>0</v>
      </c>
      <c r="O227">
        <v>0</v>
      </c>
      <c r="P227">
        <v>68</v>
      </c>
      <c r="Q227">
        <v>0</v>
      </c>
      <c r="R227" s="13">
        <f>SUM(E227:P227)</f>
        <v>68</v>
      </c>
      <c r="S227" s="13">
        <f>COUNTIF(E227:P227,"&gt;0")</f>
        <v>1</v>
      </c>
    </row>
    <row r="228" spans="1:19" x14ac:dyDescent="0.2">
      <c r="A228" s="13">
        <v>226</v>
      </c>
      <c r="B228" t="s">
        <v>348</v>
      </c>
      <c r="C228" t="s">
        <v>25</v>
      </c>
      <c r="D228" t="s">
        <v>334</v>
      </c>
      <c r="E228">
        <v>0</v>
      </c>
      <c r="F228">
        <v>0</v>
      </c>
      <c r="G228">
        <v>0</v>
      </c>
      <c r="H228">
        <v>0</v>
      </c>
      <c r="I228">
        <v>0</v>
      </c>
      <c r="J228">
        <v>0</v>
      </c>
      <c r="K228">
        <v>67</v>
      </c>
      <c r="L228">
        <v>0</v>
      </c>
      <c r="M228">
        <v>0</v>
      </c>
      <c r="N228">
        <v>0</v>
      </c>
      <c r="O228">
        <v>0</v>
      </c>
      <c r="P228">
        <v>0</v>
      </c>
      <c r="Q228">
        <v>0</v>
      </c>
      <c r="R228" s="13">
        <f t="shared" ref="R228:R237" si="20">SUM(E228:Q228)</f>
        <v>67</v>
      </c>
      <c r="S228" s="13">
        <f t="shared" ref="S228:S237" si="21">COUNTIF(E228:Q228,"&gt;0")</f>
        <v>1</v>
      </c>
    </row>
    <row r="229" spans="1:19" x14ac:dyDescent="0.2">
      <c r="A229" s="13">
        <v>227</v>
      </c>
      <c r="B229" t="s">
        <v>131</v>
      </c>
      <c r="C229" t="s">
        <v>87</v>
      </c>
      <c r="D229" t="s">
        <v>26</v>
      </c>
      <c r="E229">
        <v>66</v>
      </c>
      <c r="F229">
        <v>0</v>
      </c>
      <c r="G229">
        <v>0</v>
      </c>
      <c r="H229">
        <v>0</v>
      </c>
      <c r="I229">
        <v>0</v>
      </c>
      <c r="J229">
        <v>0</v>
      </c>
      <c r="K229">
        <v>0</v>
      </c>
      <c r="L229">
        <v>0</v>
      </c>
      <c r="M229">
        <v>0</v>
      </c>
      <c r="N229">
        <v>0</v>
      </c>
      <c r="O229">
        <v>0</v>
      </c>
      <c r="P229">
        <v>0</v>
      </c>
      <c r="Q229">
        <v>0</v>
      </c>
      <c r="R229" s="13">
        <f t="shared" si="20"/>
        <v>66</v>
      </c>
      <c r="S229" s="13">
        <f t="shared" si="21"/>
        <v>1</v>
      </c>
    </row>
    <row r="230" spans="1:19" x14ac:dyDescent="0.2">
      <c r="A230" s="13">
        <v>228</v>
      </c>
      <c r="B230" t="s">
        <v>269</v>
      </c>
      <c r="C230" t="s">
        <v>27</v>
      </c>
      <c r="D230" t="s">
        <v>29</v>
      </c>
      <c r="E230">
        <v>0</v>
      </c>
      <c r="F230">
        <v>0</v>
      </c>
      <c r="G230">
        <v>0</v>
      </c>
      <c r="H230">
        <v>0</v>
      </c>
      <c r="I230">
        <v>53</v>
      </c>
      <c r="J230">
        <v>0</v>
      </c>
      <c r="K230">
        <v>12</v>
      </c>
      <c r="L230">
        <v>0</v>
      </c>
      <c r="M230">
        <v>0</v>
      </c>
      <c r="N230">
        <v>0</v>
      </c>
      <c r="O230">
        <v>0</v>
      </c>
      <c r="P230">
        <v>0</v>
      </c>
      <c r="Q230">
        <v>0</v>
      </c>
      <c r="R230" s="13">
        <f t="shared" si="20"/>
        <v>65</v>
      </c>
      <c r="S230" s="13">
        <f t="shared" si="21"/>
        <v>2</v>
      </c>
    </row>
    <row r="231" spans="1:19" x14ac:dyDescent="0.2">
      <c r="A231" s="13">
        <v>229</v>
      </c>
      <c r="B231" t="s">
        <v>83</v>
      </c>
      <c r="C231" t="s">
        <v>30</v>
      </c>
      <c r="D231" t="s">
        <v>29</v>
      </c>
      <c r="E231">
        <v>31</v>
      </c>
      <c r="F231">
        <v>0</v>
      </c>
      <c r="G231">
        <v>0</v>
      </c>
      <c r="H231">
        <v>0</v>
      </c>
      <c r="I231">
        <v>0</v>
      </c>
      <c r="J231">
        <v>0</v>
      </c>
      <c r="K231">
        <v>0</v>
      </c>
      <c r="L231">
        <v>0</v>
      </c>
      <c r="M231">
        <v>0</v>
      </c>
      <c r="N231">
        <v>0</v>
      </c>
      <c r="O231">
        <v>0</v>
      </c>
      <c r="P231">
        <v>33</v>
      </c>
      <c r="Q231">
        <v>0</v>
      </c>
      <c r="R231" s="13">
        <f t="shared" si="20"/>
        <v>64</v>
      </c>
      <c r="S231" s="13">
        <f t="shared" si="21"/>
        <v>2</v>
      </c>
    </row>
    <row r="232" spans="1:19" x14ac:dyDescent="0.2">
      <c r="A232" s="13">
        <v>230</v>
      </c>
      <c r="B232" t="s">
        <v>473</v>
      </c>
      <c r="C232" t="s">
        <v>32</v>
      </c>
      <c r="D232" t="s">
        <v>26</v>
      </c>
      <c r="E232">
        <v>0</v>
      </c>
      <c r="F232">
        <v>0</v>
      </c>
      <c r="G232">
        <v>0</v>
      </c>
      <c r="H232">
        <v>0</v>
      </c>
      <c r="I232">
        <v>0</v>
      </c>
      <c r="J232">
        <v>0</v>
      </c>
      <c r="K232">
        <v>0</v>
      </c>
      <c r="L232">
        <v>0</v>
      </c>
      <c r="M232">
        <v>0</v>
      </c>
      <c r="N232">
        <v>64</v>
      </c>
      <c r="O232">
        <v>0</v>
      </c>
      <c r="P232">
        <v>0</v>
      </c>
      <c r="Q232">
        <v>0</v>
      </c>
      <c r="R232" s="13">
        <f t="shared" si="20"/>
        <v>64</v>
      </c>
      <c r="S232" s="13">
        <f t="shared" si="21"/>
        <v>1</v>
      </c>
    </row>
    <row r="233" spans="1:19" x14ac:dyDescent="0.2">
      <c r="A233" s="13">
        <v>231</v>
      </c>
      <c r="B233" t="s">
        <v>474</v>
      </c>
      <c r="C233" t="s">
        <v>37</v>
      </c>
      <c r="D233" t="s">
        <v>28</v>
      </c>
      <c r="E233">
        <v>0</v>
      </c>
      <c r="F233">
        <v>0</v>
      </c>
      <c r="G233">
        <v>0</v>
      </c>
      <c r="H233">
        <v>0</v>
      </c>
      <c r="I233">
        <v>0</v>
      </c>
      <c r="J233">
        <v>0</v>
      </c>
      <c r="K233">
        <v>0</v>
      </c>
      <c r="L233">
        <v>0</v>
      </c>
      <c r="M233">
        <v>0</v>
      </c>
      <c r="N233">
        <v>63</v>
      </c>
      <c r="O233">
        <v>0</v>
      </c>
      <c r="P233">
        <v>0</v>
      </c>
      <c r="Q233">
        <v>0</v>
      </c>
      <c r="R233" s="13">
        <f t="shared" si="20"/>
        <v>63</v>
      </c>
      <c r="S233" s="13">
        <f t="shared" si="21"/>
        <v>1</v>
      </c>
    </row>
    <row r="234" spans="1:19" x14ac:dyDescent="0.2">
      <c r="A234" s="13">
        <v>232</v>
      </c>
      <c r="B234" t="s">
        <v>572</v>
      </c>
      <c r="C234" t="s">
        <v>37</v>
      </c>
      <c r="D234" t="s">
        <v>29</v>
      </c>
      <c r="E234">
        <v>0</v>
      </c>
      <c r="F234">
        <v>0</v>
      </c>
      <c r="G234">
        <v>0</v>
      </c>
      <c r="H234">
        <v>0</v>
      </c>
      <c r="I234">
        <v>0</v>
      </c>
      <c r="J234">
        <v>0</v>
      </c>
      <c r="K234">
        <v>0</v>
      </c>
      <c r="L234">
        <v>0</v>
      </c>
      <c r="M234">
        <v>0</v>
      </c>
      <c r="N234">
        <v>0</v>
      </c>
      <c r="O234">
        <v>0</v>
      </c>
      <c r="P234">
        <v>63</v>
      </c>
      <c r="Q234">
        <v>0</v>
      </c>
      <c r="R234" s="13">
        <f t="shared" si="20"/>
        <v>63</v>
      </c>
      <c r="S234" s="13">
        <f t="shared" si="21"/>
        <v>1</v>
      </c>
    </row>
    <row r="235" spans="1:19" x14ac:dyDescent="0.2">
      <c r="A235" s="13">
        <v>233</v>
      </c>
      <c r="B235" t="s">
        <v>262</v>
      </c>
      <c r="C235" t="s">
        <v>27</v>
      </c>
      <c r="D235" t="s">
        <v>26</v>
      </c>
      <c r="E235">
        <v>0</v>
      </c>
      <c r="F235">
        <v>0</v>
      </c>
      <c r="G235">
        <v>0</v>
      </c>
      <c r="H235">
        <v>0</v>
      </c>
      <c r="I235">
        <v>62</v>
      </c>
      <c r="J235">
        <v>0</v>
      </c>
      <c r="K235">
        <v>0</v>
      </c>
      <c r="L235">
        <v>0</v>
      </c>
      <c r="M235">
        <v>0</v>
      </c>
      <c r="N235">
        <v>0</v>
      </c>
      <c r="O235">
        <v>0</v>
      </c>
      <c r="P235">
        <v>0</v>
      </c>
      <c r="Q235">
        <v>0</v>
      </c>
      <c r="R235" s="13">
        <f t="shared" si="20"/>
        <v>62</v>
      </c>
      <c r="S235" s="13">
        <f t="shared" si="21"/>
        <v>1</v>
      </c>
    </row>
    <row r="236" spans="1:19" x14ac:dyDescent="0.2">
      <c r="A236" s="13">
        <v>234</v>
      </c>
      <c r="B236" t="s">
        <v>475</v>
      </c>
      <c r="C236" t="s">
        <v>32</v>
      </c>
      <c r="D236" t="s">
        <v>334</v>
      </c>
      <c r="E236">
        <v>0</v>
      </c>
      <c r="F236">
        <v>0</v>
      </c>
      <c r="G236">
        <v>0</v>
      </c>
      <c r="H236">
        <v>0</v>
      </c>
      <c r="I236">
        <v>0</v>
      </c>
      <c r="J236">
        <v>0</v>
      </c>
      <c r="K236">
        <v>0</v>
      </c>
      <c r="L236">
        <v>0</v>
      </c>
      <c r="M236">
        <v>0</v>
      </c>
      <c r="N236">
        <v>62</v>
      </c>
      <c r="O236">
        <v>0</v>
      </c>
      <c r="P236">
        <v>0</v>
      </c>
      <c r="Q236">
        <v>0</v>
      </c>
      <c r="R236" s="13">
        <f t="shared" si="20"/>
        <v>62</v>
      </c>
      <c r="S236" s="13">
        <f t="shared" si="21"/>
        <v>1</v>
      </c>
    </row>
    <row r="237" spans="1:19" x14ac:dyDescent="0.2">
      <c r="A237" s="13">
        <v>235</v>
      </c>
      <c r="B237" t="s">
        <v>135</v>
      </c>
      <c r="C237" t="s">
        <v>30</v>
      </c>
      <c r="D237" t="s">
        <v>29</v>
      </c>
      <c r="E237">
        <v>61</v>
      </c>
      <c r="F237">
        <v>0</v>
      </c>
      <c r="G237">
        <v>0</v>
      </c>
      <c r="H237">
        <v>0</v>
      </c>
      <c r="I237">
        <v>0</v>
      </c>
      <c r="J237">
        <v>0</v>
      </c>
      <c r="K237">
        <v>0</v>
      </c>
      <c r="L237">
        <v>0</v>
      </c>
      <c r="M237">
        <v>0</v>
      </c>
      <c r="N237">
        <v>0</v>
      </c>
      <c r="O237">
        <v>0</v>
      </c>
      <c r="P237">
        <v>0</v>
      </c>
      <c r="Q237">
        <v>0</v>
      </c>
      <c r="R237" s="13">
        <f t="shared" si="20"/>
        <v>61</v>
      </c>
      <c r="S237" s="13">
        <f t="shared" si="21"/>
        <v>1</v>
      </c>
    </row>
    <row r="238" spans="1:19" x14ac:dyDescent="0.2">
      <c r="A238" s="13">
        <v>236</v>
      </c>
      <c r="B238" t="s">
        <v>524</v>
      </c>
      <c r="C238" t="s">
        <v>27</v>
      </c>
      <c r="D238" t="s">
        <v>29</v>
      </c>
      <c r="E238">
        <v>0</v>
      </c>
      <c r="F238">
        <v>0</v>
      </c>
      <c r="G238">
        <v>0</v>
      </c>
      <c r="H238">
        <v>0</v>
      </c>
      <c r="I238">
        <v>0</v>
      </c>
      <c r="J238">
        <v>0</v>
      </c>
      <c r="K238">
        <v>0</v>
      </c>
      <c r="L238">
        <v>0</v>
      </c>
      <c r="M238">
        <v>0</v>
      </c>
      <c r="N238">
        <v>0</v>
      </c>
      <c r="O238">
        <v>59</v>
      </c>
      <c r="P238">
        <v>0</v>
      </c>
      <c r="Q238">
        <v>0</v>
      </c>
      <c r="R238" s="13">
        <f>SUM(E238:P238)</f>
        <v>59</v>
      </c>
      <c r="S238" s="13">
        <f>COUNTIF(E238:P238,"&gt;0")</f>
        <v>1</v>
      </c>
    </row>
    <row r="239" spans="1:19" x14ac:dyDescent="0.2">
      <c r="A239" s="13">
        <v>237</v>
      </c>
      <c r="B239" t="s">
        <v>265</v>
      </c>
      <c r="C239" t="s">
        <v>32</v>
      </c>
      <c r="D239" t="s">
        <v>29</v>
      </c>
      <c r="E239">
        <v>0</v>
      </c>
      <c r="F239">
        <v>0</v>
      </c>
      <c r="G239">
        <v>0</v>
      </c>
      <c r="H239">
        <v>0</v>
      </c>
      <c r="I239">
        <v>58</v>
      </c>
      <c r="J239">
        <v>0</v>
      </c>
      <c r="K239">
        <v>0</v>
      </c>
      <c r="L239">
        <v>0</v>
      </c>
      <c r="M239">
        <v>0</v>
      </c>
      <c r="N239">
        <v>0</v>
      </c>
      <c r="O239">
        <v>0</v>
      </c>
      <c r="P239">
        <v>0</v>
      </c>
      <c r="Q239">
        <v>0</v>
      </c>
      <c r="R239" s="13">
        <f>SUM(E239:P239)</f>
        <v>58</v>
      </c>
      <c r="S239" s="13">
        <f>COUNTIF(E239:P239,"&gt;0")</f>
        <v>1</v>
      </c>
    </row>
    <row r="240" spans="1:19" x14ac:dyDescent="0.2">
      <c r="A240" s="13">
        <v>238</v>
      </c>
      <c r="B240" t="s">
        <v>525</v>
      </c>
      <c r="C240" t="s">
        <v>27</v>
      </c>
      <c r="D240" t="s">
        <v>29</v>
      </c>
      <c r="E240">
        <v>0</v>
      </c>
      <c r="F240">
        <v>0</v>
      </c>
      <c r="G240">
        <v>0</v>
      </c>
      <c r="H240">
        <v>0</v>
      </c>
      <c r="I240">
        <v>0</v>
      </c>
      <c r="J240">
        <v>0</v>
      </c>
      <c r="K240">
        <v>0</v>
      </c>
      <c r="L240">
        <v>0</v>
      </c>
      <c r="M240">
        <v>0</v>
      </c>
      <c r="N240">
        <v>0</v>
      </c>
      <c r="O240">
        <v>58</v>
      </c>
      <c r="P240">
        <v>0</v>
      </c>
      <c r="Q240">
        <v>0</v>
      </c>
      <c r="R240" s="13">
        <f>SUM(E240:Q240)</f>
        <v>58</v>
      </c>
      <c r="S240" s="13">
        <f>COUNTIF(E240:Q240,"&gt;0")</f>
        <v>1</v>
      </c>
    </row>
    <row r="241" spans="1:19" x14ac:dyDescent="0.2">
      <c r="A241" s="13">
        <v>239</v>
      </c>
      <c r="B241" t="s">
        <v>138</v>
      </c>
      <c r="C241" t="s">
        <v>74</v>
      </c>
      <c r="D241" t="s">
        <v>28</v>
      </c>
      <c r="E241">
        <v>57</v>
      </c>
      <c r="F241">
        <v>0</v>
      </c>
      <c r="G241">
        <v>0</v>
      </c>
      <c r="H241">
        <v>0</v>
      </c>
      <c r="I241">
        <v>0</v>
      </c>
      <c r="J241">
        <v>0</v>
      </c>
      <c r="K241">
        <v>0</v>
      </c>
      <c r="L241">
        <v>0</v>
      </c>
      <c r="M241">
        <v>0</v>
      </c>
      <c r="N241">
        <v>0</v>
      </c>
      <c r="O241">
        <v>0</v>
      </c>
      <c r="P241">
        <v>0</v>
      </c>
      <c r="Q241">
        <v>0</v>
      </c>
      <c r="R241" s="13">
        <f>SUM(E241:Q241)</f>
        <v>57</v>
      </c>
      <c r="S241" s="13">
        <f>COUNTIF(E241:Q241,"&gt;0")</f>
        <v>1</v>
      </c>
    </row>
    <row r="242" spans="1:19" x14ac:dyDescent="0.2">
      <c r="A242" s="13">
        <v>240</v>
      </c>
      <c r="B242" t="s">
        <v>266</v>
      </c>
      <c r="C242" t="s">
        <v>32</v>
      </c>
      <c r="D242" t="s">
        <v>28</v>
      </c>
      <c r="E242">
        <v>0</v>
      </c>
      <c r="F242">
        <v>0</v>
      </c>
      <c r="G242">
        <v>0</v>
      </c>
      <c r="H242">
        <v>0</v>
      </c>
      <c r="I242">
        <v>56</v>
      </c>
      <c r="J242">
        <v>0</v>
      </c>
      <c r="K242">
        <v>0</v>
      </c>
      <c r="L242">
        <v>0</v>
      </c>
      <c r="M242">
        <v>0</v>
      </c>
      <c r="N242">
        <v>0</v>
      </c>
      <c r="O242">
        <v>0</v>
      </c>
      <c r="P242">
        <v>0</v>
      </c>
      <c r="Q242">
        <v>0</v>
      </c>
      <c r="R242" s="13">
        <f>SUM(E242:Q242)</f>
        <v>56</v>
      </c>
      <c r="S242" s="13">
        <f>COUNTIF(E242:Q242,"&gt;0")</f>
        <v>1</v>
      </c>
    </row>
    <row r="243" spans="1:19" x14ac:dyDescent="0.2">
      <c r="A243" s="13">
        <v>241</v>
      </c>
      <c r="B243" t="s">
        <v>352</v>
      </c>
      <c r="C243" t="s">
        <v>25</v>
      </c>
      <c r="D243" t="s">
        <v>334</v>
      </c>
      <c r="E243">
        <v>0</v>
      </c>
      <c r="F243">
        <v>0</v>
      </c>
      <c r="G243">
        <v>0</v>
      </c>
      <c r="H243">
        <v>0</v>
      </c>
      <c r="I243">
        <v>0</v>
      </c>
      <c r="J243">
        <v>0</v>
      </c>
      <c r="K243">
        <v>56</v>
      </c>
      <c r="L243">
        <v>0</v>
      </c>
      <c r="M243">
        <v>0</v>
      </c>
      <c r="N243">
        <v>0</v>
      </c>
      <c r="O243">
        <v>0</v>
      </c>
      <c r="P243">
        <v>0</v>
      </c>
      <c r="Q243">
        <v>0</v>
      </c>
      <c r="R243" s="13">
        <f>SUM(E243:Q243)</f>
        <v>56</v>
      </c>
      <c r="S243" s="13">
        <f>COUNTIF(E243:Q243,"&gt;0")</f>
        <v>1</v>
      </c>
    </row>
    <row r="244" spans="1:19" x14ac:dyDescent="0.2">
      <c r="A244" s="13">
        <v>242</v>
      </c>
      <c r="B244" t="s">
        <v>476</v>
      </c>
      <c r="C244" t="s">
        <v>30</v>
      </c>
      <c r="D244" t="s">
        <v>29</v>
      </c>
      <c r="E244">
        <v>0</v>
      </c>
      <c r="F244">
        <v>0</v>
      </c>
      <c r="G244">
        <v>0</v>
      </c>
      <c r="H244">
        <v>0</v>
      </c>
      <c r="I244">
        <v>0</v>
      </c>
      <c r="J244">
        <v>0</v>
      </c>
      <c r="K244">
        <v>0</v>
      </c>
      <c r="L244">
        <v>0</v>
      </c>
      <c r="M244">
        <v>0</v>
      </c>
      <c r="N244">
        <v>56</v>
      </c>
      <c r="O244">
        <v>0</v>
      </c>
      <c r="P244">
        <v>0</v>
      </c>
      <c r="Q244">
        <v>0</v>
      </c>
      <c r="R244" s="13">
        <f>SUM(E244:Q244)</f>
        <v>56</v>
      </c>
      <c r="S244" s="13">
        <f>COUNTIF(E244:Q244,"&gt;0")</f>
        <v>1</v>
      </c>
    </row>
    <row r="245" spans="1:19" x14ac:dyDescent="0.2">
      <c r="A245" s="13">
        <v>243</v>
      </c>
      <c r="B245" t="s">
        <v>573</v>
      </c>
      <c r="C245" t="s">
        <v>32</v>
      </c>
      <c r="D245" t="s">
        <v>29</v>
      </c>
      <c r="E245">
        <v>0</v>
      </c>
      <c r="F245">
        <v>0</v>
      </c>
      <c r="G245">
        <v>0</v>
      </c>
      <c r="H245">
        <v>0</v>
      </c>
      <c r="I245">
        <v>0</v>
      </c>
      <c r="J245">
        <v>0</v>
      </c>
      <c r="K245">
        <v>0</v>
      </c>
      <c r="L245">
        <v>0</v>
      </c>
      <c r="M245">
        <v>0</v>
      </c>
      <c r="N245">
        <v>0</v>
      </c>
      <c r="O245">
        <v>0</v>
      </c>
      <c r="P245">
        <v>56</v>
      </c>
      <c r="Q245">
        <v>0</v>
      </c>
      <c r="R245" s="13">
        <f>SUM(E245:P245)</f>
        <v>56</v>
      </c>
      <c r="S245" s="13">
        <f>COUNTIF(E245:P245,"&gt;0")</f>
        <v>1</v>
      </c>
    </row>
    <row r="246" spans="1:19" x14ac:dyDescent="0.2">
      <c r="A246" s="13">
        <v>244</v>
      </c>
      <c r="B246" t="s">
        <v>267</v>
      </c>
      <c r="C246" t="s">
        <v>32</v>
      </c>
      <c r="D246" t="s">
        <v>29</v>
      </c>
      <c r="E246">
        <v>0</v>
      </c>
      <c r="F246">
        <v>0</v>
      </c>
      <c r="G246">
        <v>0</v>
      </c>
      <c r="H246">
        <v>0</v>
      </c>
      <c r="I246">
        <v>55</v>
      </c>
      <c r="J246">
        <v>0</v>
      </c>
      <c r="K246">
        <v>0</v>
      </c>
      <c r="L246">
        <v>0</v>
      </c>
      <c r="M246">
        <v>0</v>
      </c>
      <c r="N246">
        <v>0</v>
      </c>
      <c r="O246">
        <v>0</v>
      </c>
      <c r="P246">
        <v>0</v>
      </c>
      <c r="Q246">
        <v>0</v>
      </c>
      <c r="R246" s="13">
        <f>SUM(E246:Q246)</f>
        <v>55</v>
      </c>
      <c r="S246" s="13">
        <f>COUNTIF(E246:Q246,"&gt;0")</f>
        <v>1</v>
      </c>
    </row>
    <row r="247" spans="1:19" x14ac:dyDescent="0.2">
      <c r="A247" s="13">
        <v>245</v>
      </c>
      <c r="B247" t="s">
        <v>526</v>
      </c>
      <c r="C247" t="s">
        <v>32</v>
      </c>
      <c r="D247" t="s">
        <v>28</v>
      </c>
      <c r="E247">
        <v>0</v>
      </c>
      <c r="F247">
        <v>0</v>
      </c>
      <c r="G247">
        <v>0</v>
      </c>
      <c r="H247">
        <v>0</v>
      </c>
      <c r="I247">
        <v>0</v>
      </c>
      <c r="J247">
        <v>0</v>
      </c>
      <c r="K247">
        <v>0</v>
      </c>
      <c r="L247">
        <v>0</v>
      </c>
      <c r="M247">
        <v>0</v>
      </c>
      <c r="N247">
        <v>0</v>
      </c>
      <c r="O247">
        <v>55</v>
      </c>
      <c r="P247">
        <v>0</v>
      </c>
      <c r="Q247">
        <v>0</v>
      </c>
      <c r="R247" s="13">
        <f>SUM(E247:Q247)</f>
        <v>55</v>
      </c>
      <c r="S247" s="13">
        <f>COUNTIF(E247:Q247,"&gt;0")</f>
        <v>1</v>
      </c>
    </row>
    <row r="248" spans="1:19" x14ac:dyDescent="0.2">
      <c r="A248" s="13">
        <v>246</v>
      </c>
      <c r="B248" t="s">
        <v>527</v>
      </c>
      <c r="C248" t="s">
        <v>27</v>
      </c>
      <c r="D248" t="s">
        <v>28</v>
      </c>
      <c r="E248">
        <v>0</v>
      </c>
      <c r="F248">
        <v>0</v>
      </c>
      <c r="G248">
        <v>0</v>
      </c>
      <c r="H248">
        <v>0</v>
      </c>
      <c r="I248">
        <v>0</v>
      </c>
      <c r="J248">
        <v>0</v>
      </c>
      <c r="K248">
        <v>0</v>
      </c>
      <c r="L248">
        <v>0</v>
      </c>
      <c r="M248">
        <v>0</v>
      </c>
      <c r="N248">
        <v>0</v>
      </c>
      <c r="O248">
        <v>54</v>
      </c>
      <c r="P248">
        <v>0</v>
      </c>
      <c r="Q248">
        <v>0</v>
      </c>
      <c r="R248" s="13">
        <f>SUM(E248:P248)</f>
        <v>54</v>
      </c>
      <c r="S248" s="13">
        <f>COUNTIF(E248:P248,"&gt;0")</f>
        <v>1</v>
      </c>
    </row>
    <row r="249" spans="1:19" x14ac:dyDescent="0.2">
      <c r="A249" s="13">
        <v>247</v>
      </c>
      <c r="B249" t="s">
        <v>477</v>
      </c>
      <c r="C249" t="s">
        <v>32</v>
      </c>
      <c r="D249" t="s">
        <v>334</v>
      </c>
      <c r="E249">
        <v>0</v>
      </c>
      <c r="F249">
        <v>0</v>
      </c>
      <c r="G249">
        <v>0</v>
      </c>
      <c r="H249">
        <v>0</v>
      </c>
      <c r="I249">
        <v>0</v>
      </c>
      <c r="J249">
        <v>0</v>
      </c>
      <c r="K249">
        <v>0</v>
      </c>
      <c r="L249">
        <v>0</v>
      </c>
      <c r="M249">
        <v>0</v>
      </c>
      <c r="N249">
        <v>53</v>
      </c>
      <c r="O249">
        <v>0</v>
      </c>
      <c r="P249">
        <v>0</v>
      </c>
      <c r="Q249">
        <v>0</v>
      </c>
      <c r="R249" s="13">
        <f>SUM(E249:Q249)</f>
        <v>53</v>
      </c>
      <c r="S249" s="13">
        <f>COUNTIF(E249:Q249,"&gt;0")</f>
        <v>1</v>
      </c>
    </row>
    <row r="250" spans="1:19" x14ac:dyDescent="0.2">
      <c r="A250" s="13">
        <v>248</v>
      </c>
      <c r="B250" t="s">
        <v>353</v>
      </c>
      <c r="C250" t="s">
        <v>27</v>
      </c>
      <c r="D250" t="s">
        <v>28</v>
      </c>
      <c r="E250">
        <v>0</v>
      </c>
      <c r="F250">
        <v>0</v>
      </c>
      <c r="G250">
        <v>0</v>
      </c>
      <c r="H250">
        <v>0</v>
      </c>
      <c r="I250">
        <v>0</v>
      </c>
      <c r="J250">
        <v>0</v>
      </c>
      <c r="K250">
        <v>52</v>
      </c>
      <c r="L250">
        <v>0</v>
      </c>
      <c r="M250">
        <v>0</v>
      </c>
      <c r="N250">
        <v>0</v>
      </c>
      <c r="O250">
        <v>0</v>
      </c>
      <c r="P250">
        <v>0</v>
      </c>
      <c r="Q250">
        <v>0</v>
      </c>
      <c r="R250" s="13">
        <f>SUM(E250:Q250)</f>
        <v>52</v>
      </c>
      <c r="S250" s="13">
        <f>COUNTIF(E250:Q250,"&gt;0")</f>
        <v>1</v>
      </c>
    </row>
    <row r="251" spans="1:19" x14ac:dyDescent="0.2">
      <c r="A251" s="13">
        <v>249</v>
      </c>
      <c r="B251" t="s">
        <v>478</v>
      </c>
      <c r="C251" t="s">
        <v>37</v>
      </c>
      <c r="D251" t="s">
        <v>29</v>
      </c>
      <c r="E251">
        <v>0</v>
      </c>
      <c r="F251">
        <v>0</v>
      </c>
      <c r="G251">
        <v>0</v>
      </c>
      <c r="H251">
        <v>0</v>
      </c>
      <c r="I251">
        <v>0</v>
      </c>
      <c r="J251">
        <v>0</v>
      </c>
      <c r="K251">
        <v>0</v>
      </c>
      <c r="L251">
        <v>0</v>
      </c>
      <c r="M251">
        <v>0</v>
      </c>
      <c r="N251">
        <v>52</v>
      </c>
      <c r="O251">
        <v>0</v>
      </c>
      <c r="P251">
        <v>0</v>
      </c>
      <c r="Q251">
        <v>0</v>
      </c>
      <c r="R251" s="13">
        <f>SUM(E251:Q251)</f>
        <v>52</v>
      </c>
      <c r="S251" s="13">
        <f>COUNTIF(E251:Q251,"&gt;0")</f>
        <v>1</v>
      </c>
    </row>
    <row r="252" spans="1:19" x14ac:dyDescent="0.2">
      <c r="A252" s="13">
        <v>250</v>
      </c>
      <c r="B252" t="s">
        <v>271</v>
      </c>
      <c r="C252" t="s">
        <v>37</v>
      </c>
      <c r="D252" t="s">
        <v>29</v>
      </c>
      <c r="E252">
        <v>0</v>
      </c>
      <c r="F252">
        <v>0</v>
      </c>
      <c r="G252">
        <v>0</v>
      </c>
      <c r="H252">
        <v>0</v>
      </c>
      <c r="I252">
        <v>51</v>
      </c>
      <c r="J252">
        <v>0</v>
      </c>
      <c r="K252">
        <v>0</v>
      </c>
      <c r="L252">
        <v>0</v>
      </c>
      <c r="M252">
        <v>0</v>
      </c>
      <c r="N252">
        <v>0</v>
      </c>
      <c r="O252">
        <v>0</v>
      </c>
      <c r="P252">
        <v>0</v>
      </c>
      <c r="Q252">
        <v>0</v>
      </c>
      <c r="R252" s="13">
        <f>SUM(E252:Q252)</f>
        <v>51</v>
      </c>
      <c r="S252" s="13">
        <f>COUNTIF(E252:Q252,"&gt;0")</f>
        <v>1</v>
      </c>
    </row>
    <row r="253" spans="1:19" x14ac:dyDescent="0.2">
      <c r="A253" s="13">
        <v>251</v>
      </c>
      <c r="B253" t="s">
        <v>354</v>
      </c>
      <c r="C253" t="s">
        <v>74</v>
      </c>
      <c r="D253" t="s">
        <v>29</v>
      </c>
      <c r="E253">
        <v>0</v>
      </c>
      <c r="F253">
        <v>0</v>
      </c>
      <c r="G253">
        <v>0</v>
      </c>
      <c r="H253">
        <v>0</v>
      </c>
      <c r="I253">
        <v>0</v>
      </c>
      <c r="J253">
        <v>0</v>
      </c>
      <c r="K253">
        <v>51</v>
      </c>
      <c r="L253">
        <v>0</v>
      </c>
      <c r="M253">
        <v>0</v>
      </c>
      <c r="N253">
        <v>0</v>
      </c>
      <c r="O253">
        <v>0</v>
      </c>
      <c r="P253">
        <v>0</v>
      </c>
      <c r="Q253">
        <v>0</v>
      </c>
      <c r="R253" s="13">
        <f>SUM(E253:P253)</f>
        <v>51</v>
      </c>
      <c r="S253" s="13">
        <f>COUNTIF(E253:P253,"&gt;0")</f>
        <v>1</v>
      </c>
    </row>
    <row r="254" spans="1:19" x14ac:dyDescent="0.2">
      <c r="A254" s="13">
        <v>252</v>
      </c>
      <c r="B254" t="s">
        <v>530</v>
      </c>
      <c r="C254" t="s">
        <v>27</v>
      </c>
      <c r="D254" t="s">
        <v>31</v>
      </c>
      <c r="E254">
        <v>0</v>
      </c>
      <c r="F254">
        <v>0</v>
      </c>
      <c r="G254">
        <v>0</v>
      </c>
      <c r="H254">
        <v>0</v>
      </c>
      <c r="I254">
        <v>0</v>
      </c>
      <c r="J254">
        <v>0</v>
      </c>
      <c r="K254">
        <v>0</v>
      </c>
      <c r="L254">
        <v>0</v>
      </c>
      <c r="M254">
        <v>0</v>
      </c>
      <c r="N254">
        <v>0</v>
      </c>
      <c r="O254">
        <v>51</v>
      </c>
      <c r="P254">
        <v>0</v>
      </c>
      <c r="Q254">
        <v>0</v>
      </c>
      <c r="R254" s="13">
        <f t="shared" ref="R254:R261" si="22">SUM(E254:Q254)</f>
        <v>51</v>
      </c>
      <c r="S254" s="13">
        <f t="shared" ref="S254:S261" si="23">COUNTIF(E254:Q254,"&gt;0")</f>
        <v>1</v>
      </c>
    </row>
    <row r="255" spans="1:19" x14ac:dyDescent="0.2">
      <c r="A255" s="13">
        <v>253</v>
      </c>
      <c r="B255" t="s">
        <v>479</v>
      </c>
      <c r="C255" t="s">
        <v>32</v>
      </c>
      <c r="D255" t="s">
        <v>334</v>
      </c>
      <c r="E255">
        <v>0</v>
      </c>
      <c r="F255">
        <v>0</v>
      </c>
      <c r="G255">
        <v>0</v>
      </c>
      <c r="H255">
        <v>0</v>
      </c>
      <c r="I255">
        <v>0</v>
      </c>
      <c r="J255">
        <v>0</v>
      </c>
      <c r="K255">
        <v>0</v>
      </c>
      <c r="L255">
        <v>0</v>
      </c>
      <c r="M255">
        <v>0</v>
      </c>
      <c r="N255">
        <v>50</v>
      </c>
      <c r="O255">
        <v>0</v>
      </c>
      <c r="P255">
        <v>0</v>
      </c>
      <c r="Q255">
        <v>0</v>
      </c>
      <c r="R255" s="13">
        <f t="shared" si="22"/>
        <v>50</v>
      </c>
      <c r="S255" s="13">
        <f t="shared" si="23"/>
        <v>1</v>
      </c>
    </row>
    <row r="256" spans="1:19" x14ac:dyDescent="0.2">
      <c r="A256" s="13">
        <v>254</v>
      </c>
      <c r="B256" t="s">
        <v>531</v>
      </c>
      <c r="C256" t="s">
        <v>27</v>
      </c>
      <c r="D256" t="s">
        <v>31</v>
      </c>
      <c r="E256">
        <v>0</v>
      </c>
      <c r="F256">
        <v>0</v>
      </c>
      <c r="G256">
        <v>0</v>
      </c>
      <c r="H256">
        <v>0</v>
      </c>
      <c r="I256">
        <v>0</v>
      </c>
      <c r="J256">
        <v>0</v>
      </c>
      <c r="K256">
        <v>0</v>
      </c>
      <c r="L256">
        <v>0</v>
      </c>
      <c r="M256">
        <v>0</v>
      </c>
      <c r="N256">
        <v>0</v>
      </c>
      <c r="O256">
        <v>50</v>
      </c>
      <c r="P256">
        <v>0</v>
      </c>
      <c r="Q256">
        <v>0</v>
      </c>
      <c r="R256" s="13">
        <f t="shared" si="22"/>
        <v>50</v>
      </c>
      <c r="S256" s="13">
        <f t="shared" si="23"/>
        <v>1</v>
      </c>
    </row>
    <row r="257" spans="1:19" x14ac:dyDescent="0.2">
      <c r="A257" s="13">
        <v>255</v>
      </c>
      <c r="B257" t="s">
        <v>272</v>
      </c>
      <c r="C257" t="s">
        <v>32</v>
      </c>
      <c r="D257" t="s">
        <v>31</v>
      </c>
      <c r="E257">
        <v>0</v>
      </c>
      <c r="F257">
        <v>0</v>
      </c>
      <c r="G257">
        <v>0</v>
      </c>
      <c r="H257">
        <v>0</v>
      </c>
      <c r="I257">
        <v>49</v>
      </c>
      <c r="J257">
        <v>0</v>
      </c>
      <c r="K257">
        <v>0</v>
      </c>
      <c r="L257">
        <v>0</v>
      </c>
      <c r="M257">
        <v>0</v>
      </c>
      <c r="N257">
        <v>0</v>
      </c>
      <c r="O257">
        <v>0</v>
      </c>
      <c r="P257">
        <v>0</v>
      </c>
      <c r="Q257">
        <v>0</v>
      </c>
      <c r="R257" s="13">
        <f t="shared" si="22"/>
        <v>49</v>
      </c>
      <c r="S257" s="13">
        <f t="shared" si="23"/>
        <v>1</v>
      </c>
    </row>
    <row r="258" spans="1:19" x14ac:dyDescent="0.2">
      <c r="A258" s="13">
        <v>256</v>
      </c>
      <c r="B258" t="s">
        <v>574</v>
      </c>
      <c r="C258" t="s">
        <v>27</v>
      </c>
      <c r="D258" t="s">
        <v>29</v>
      </c>
      <c r="E258">
        <v>0</v>
      </c>
      <c r="F258">
        <v>0</v>
      </c>
      <c r="G258">
        <v>0</v>
      </c>
      <c r="H258">
        <v>0</v>
      </c>
      <c r="I258">
        <v>0</v>
      </c>
      <c r="J258">
        <v>0</v>
      </c>
      <c r="K258">
        <v>0</v>
      </c>
      <c r="L258">
        <v>0</v>
      </c>
      <c r="M258">
        <v>0</v>
      </c>
      <c r="N258">
        <v>0</v>
      </c>
      <c r="O258">
        <v>0</v>
      </c>
      <c r="P258">
        <v>49</v>
      </c>
      <c r="Q258">
        <v>0</v>
      </c>
      <c r="R258" s="13">
        <f t="shared" si="22"/>
        <v>49</v>
      </c>
      <c r="S258" s="13">
        <f t="shared" si="23"/>
        <v>1</v>
      </c>
    </row>
    <row r="259" spans="1:19" x14ac:dyDescent="0.2">
      <c r="A259" s="13">
        <v>257</v>
      </c>
      <c r="B259" t="s">
        <v>273</v>
      </c>
      <c r="C259" t="s">
        <v>32</v>
      </c>
      <c r="D259" t="s">
        <v>29</v>
      </c>
      <c r="E259">
        <v>0</v>
      </c>
      <c r="F259">
        <v>0</v>
      </c>
      <c r="G259">
        <v>0</v>
      </c>
      <c r="H259">
        <v>0</v>
      </c>
      <c r="I259">
        <v>48</v>
      </c>
      <c r="J259">
        <v>0</v>
      </c>
      <c r="K259">
        <v>0</v>
      </c>
      <c r="L259">
        <v>0</v>
      </c>
      <c r="M259">
        <v>0</v>
      </c>
      <c r="N259">
        <v>0</v>
      </c>
      <c r="O259">
        <v>0</v>
      </c>
      <c r="P259">
        <v>0</v>
      </c>
      <c r="Q259">
        <v>0</v>
      </c>
      <c r="R259" s="13">
        <f t="shared" si="22"/>
        <v>48</v>
      </c>
      <c r="S259" s="13">
        <f t="shared" si="23"/>
        <v>1</v>
      </c>
    </row>
    <row r="260" spans="1:19" x14ac:dyDescent="0.2">
      <c r="A260" s="13">
        <v>258</v>
      </c>
      <c r="B260" t="s">
        <v>480</v>
      </c>
      <c r="C260" t="s">
        <v>32</v>
      </c>
      <c r="D260" t="s">
        <v>334</v>
      </c>
      <c r="E260">
        <v>0</v>
      </c>
      <c r="F260">
        <v>0</v>
      </c>
      <c r="G260">
        <v>0</v>
      </c>
      <c r="H260">
        <v>0</v>
      </c>
      <c r="I260">
        <v>0</v>
      </c>
      <c r="J260">
        <v>0</v>
      </c>
      <c r="K260">
        <v>0</v>
      </c>
      <c r="L260">
        <v>0</v>
      </c>
      <c r="M260">
        <v>0</v>
      </c>
      <c r="N260">
        <v>48</v>
      </c>
      <c r="O260">
        <v>0</v>
      </c>
      <c r="P260">
        <v>0</v>
      </c>
      <c r="Q260">
        <v>0</v>
      </c>
      <c r="R260" s="13">
        <f t="shared" si="22"/>
        <v>48</v>
      </c>
      <c r="S260" s="13">
        <f t="shared" si="23"/>
        <v>1</v>
      </c>
    </row>
    <row r="261" spans="1:19" x14ac:dyDescent="0.2">
      <c r="A261" s="13">
        <v>259</v>
      </c>
      <c r="B261" t="s">
        <v>532</v>
      </c>
      <c r="C261" t="s">
        <v>27</v>
      </c>
      <c r="D261" t="s">
        <v>28</v>
      </c>
      <c r="E261">
        <v>0</v>
      </c>
      <c r="F261">
        <v>0</v>
      </c>
      <c r="G261">
        <v>0</v>
      </c>
      <c r="H261">
        <v>0</v>
      </c>
      <c r="I261">
        <v>0</v>
      </c>
      <c r="J261">
        <v>0</v>
      </c>
      <c r="K261">
        <v>0</v>
      </c>
      <c r="L261">
        <v>0</v>
      </c>
      <c r="M261">
        <v>0</v>
      </c>
      <c r="N261">
        <v>0</v>
      </c>
      <c r="O261">
        <v>48</v>
      </c>
      <c r="P261">
        <v>0</v>
      </c>
      <c r="Q261">
        <v>0</v>
      </c>
      <c r="R261" s="13">
        <f t="shared" si="22"/>
        <v>48</v>
      </c>
      <c r="S261" s="13">
        <f t="shared" si="23"/>
        <v>1</v>
      </c>
    </row>
    <row r="262" spans="1:19" x14ac:dyDescent="0.2">
      <c r="A262" s="13">
        <v>260</v>
      </c>
      <c r="B262" t="s">
        <v>274</v>
      </c>
      <c r="C262" t="s">
        <v>32</v>
      </c>
      <c r="D262" t="s">
        <v>26</v>
      </c>
      <c r="E262">
        <v>0</v>
      </c>
      <c r="F262">
        <v>0</v>
      </c>
      <c r="G262">
        <v>0</v>
      </c>
      <c r="H262">
        <v>0</v>
      </c>
      <c r="I262">
        <v>47</v>
      </c>
      <c r="J262">
        <v>0</v>
      </c>
      <c r="K262">
        <v>0</v>
      </c>
      <c r="L262">
        <v>0</v>
      </c>
      <c r="M262">
        <v>0</v>
      </c>
      <c r="N262">
        <v>0</v>
      </c>
      <c r="O262">
        <v>0</v>
      </c>
      <c r="P262">
        <v>0</v>
      </c>
      <c r="Q262">
        <v>0</v>
      </c>
      <c r="R262" s="13">
        <f>SUM(E262:P262)</f>
        <v>47</v>
      </c>
      <c r="S262" s="13">
        <f>COUNTIF(E262:P262,"&gt;0")</f>
        <v>1</v>
      </c>
    </row>
    <row r="263" spans="1:19" x14ac:dyDescent="0.2">
      <c r="A263" s="13">
        <v>261</v>
      </c>
      <c r="B263" t="s">
        <v>533</v>
      </c>
      <c r="C263" t="s">
        <v>27</v>
      </c>
      <c r="D263" t="s">
        <v>31</v>
      </c>
      <c r="E263">
        <v>0</v>
      </c>
      <c r="F263">
        <v>0</v>
      </c>
      <c r="G263">
        <v>0</v>
      </c>
      <c r="H263">
        <v>0</v>
      </c>
      <c r="I263">
        <v>0</v>
      </c>
      <c r="J263">
        <v>0</v>
      </c>
      <c r="K263">
        <v>0</v>
      </c>
      <c r="L263">
        <v>0</v>
      </c>
      <c r="M263">
        <v>0</v>
      </c>
      <c r="N263">
        <v>0</v>
      </c>
      <c r="O263">
        <v>47</v>
      </c>
      <c r="P263">
        <v>0</v>
      </c>
      <c r="Q263">
        <v>0</v>
      </c>
      <c r="R263" s="13">
        <f>SUM(E263:P263)</f>
        <v>47</v>
      </c>
      <c r="S263" s="13">
        <f>COUNTIF(E263:P263,"&gt;0")</f>
        <v>1</v>
      </c>
    </row>
    <row r="264" spans="1:19" x14ac:dyDescent="0.2">
      <c r="A264" s="13">
        <v>262</v>
      </c>
      <c r="B264" t="s">
        <v>144</v>
      </c>
      <c r="C264" t="s">
        <v>30</v>
      </c>
      <c r="D264" t="s">
        <v>28</v>
      </c>
      <c r="E264">
        <v>46</v>
      </c>
      <c r="F264">
        <v>0</v>
      </c>
      <c r="G264">
        <v>0</v>
      </c>
      <c r="H264">
        <v>0</v>
      </c>
      <c r="I264">
        <v>0</v>
      </c>
      <c r="J264">
        <v>0</v>
      </c>
      <c r="K264">
        <v>0</v>
      </c>
      <c r="L264">
        <v>0</v>
      </c>
      <c r="M264">
        <v>0</v>
      </c>
      <c r="N264">
        <v>0</v>
      </c>
      <c r="O264">
        <v>0</v>
      </c>
      <c r="P264">
        <v>0</v>
      </c>
      <c r="Q264">
        <v>0</v>
      </c>
      <c r="R264" s="13">
        <f>SUM(E264:Q264)</f>
        <v>46</v>
      </c>
      <c r="S264" s="13">
        <f>COUNTIF(E264:Q264,"&gt;0")</f>
        <v>1</v>
      </c>
    </row>
    <row r="265" spans="1:19" x14ac:dyDescent="0.2">
      <c r="A265" s="13">
        <v>263</v>
      </c>
      <c r="B265" t="s">
        <v>481</v>
      </c>
      <c r="C265" t="s">
        <v>32</v>
      </c>
      <c r="D265" t="s">
        <v>334</v>
      </c>
      <c r="E265">
        <v>0</v>
      </c>
      <c r="F265">
        <v>0</v>
      </c>
      <c r="G265">
        <v>0</v>
      </c>
      <c r="H265">
        <v>0</v>
      </c>
      <c r="I265">
        <v>0</v>
      </c>
      <c r="J265">
        <v>0</v>
      </c>
      <c r="K265">
        <v>0</v>
      </c>
      <c r="L265">
        <v>0</v>
      </c>
      <c r="M265">
        <v>0</v>
      </c>
      <c r="N265">
        <v>46</v>
      </c>
      <c r="O265">
        <v>0</v>
      </c>
      <c r="P265">
        <v>0</v>
      </c>
      <c r="Q265">
        <v>0</v>
      </c>
      <c r="R265" s="13">
        <f>SUM(E265:P265)</f>
        <v>46</v>
      </c>
      <c r="S265" s="13">
        <f>COUNTIF(E265:P265,"&gt;0")</f>
        <v>1</v>
      </c>
    </row>
    <row r="266" spans="1:19" x14ac:dyDescent="0.2">
      <c r="A266" s="13">
        <v>264</v>
      </c>
      <c r="B266" t="s">
        <v>82</v>
      </c>
      <c r="C266" t="s">
        <v>30</v>
      </c>
      <c r="D266" t="s">
        <v>29</v>
      </c>
      <c r="E266">
        <v>45</v>
      </c>
      <c r="F266">
        <v>0</v>
      </c>
      <c r="G266">
        <v>0</v>
      </c>
      <c r="H266">
        <v>0</v>
      </c>
      <c r="I266">
        <v>0</v>
      </c>
      <c r="J266">
        <v>0</v>
      </c>
      <c r="K266">
        <v>0</v>
      </c>
      <c r="L266">
        <v>0</v>
      </c>
      <c r="M266">
        <v>0</v>
      </c>
      <c r="N266">
        <v>0</v>
      </c>
      <c r="O266">
        <v>0</v>
      </c>
      <c r="P266">
        <v>0</v>
      </c>
      <c r="Q266">
        <v>0</v>
      </c>
      <c r="R266" s="13">
        <f>SUM(E266:Q266)</f>
        <v>45</v>
      </c>
      <c r="S266" s="13">
        <f>COUNTIF(E266:Q266,"&gt;0")</f>
        <v>1</v>
      </c>
    </row>
    <row r="267" spans="1:19" x14ac:dyDescent="0.2">
      <c r="A267" s="13">
        <v>265</v>
      </c>
      <c r="B267" t="s">
        <v>575</v>
      </c>
      <c r="C267" t="s">
        <v>27</v>
      </c>
      <c r="D267" t="s">
        <v>26</v>
      </c>
      <c r="E267">
        <v>0</v>
      </c>
      <c r="F267">
        <v>0</v>
      </c>
      <c r="G267">
        <v>0</v>
      </c>
      <c r="H267">
        <v>0</v>
      </c>
      <c r="I267">
        <v>0</v>
      </c>
      <c r="J267">
        <v>0</v>
      </c>
      <c r="K267">
        <v>0</v>
      </c>
      <c r="L267">
        <v>0</v>
      </c>
      <c r="M267">
        <v>0</v>
      </c>
      <c r="N267">
        <v>0</v>
      </c>
      <c r="O267">
        <v>0</v>
      </c>
      <c r="P267">
        <v>45</v>
      </c>
      <c r="Q267">
        <v>0</v>
      </c>
      <c r="R267" s="13">
        <f>SUM(E267:P267)</f>
        <v>45</v>
      </c>
      <c r="S267" s="13">
        <f>COUNTIF(E267:P267,"&gt;0")</f>
        <v>1</v>
      </c>
    </row>
    <row r="268" spans="1:19" x14ac:dyDescent="0.2">
      <c r="A268" s="13">
        <v>266</v>
      </c>
      <c r="B268" t="s">
        <v>576</v>
      </c>
      <c r="C268" t="s">
        <v>27</v>
      </c>
      <c r="D268" t="s">
        <v>28</v>
      </c>
      <c r="E268">
        <v>0</v>
      </c>
      <c r="F268">
        <v>0</v>
      </c>
      <c r="G268">
        <v>0</v>
      </c>
      <c r="H268">
        <v>0</v>
      </c>
      <c r="I268">
        <v>0</v>
      </c>
      <c r="J268">
        <v>0</v>
      </c>
      <c r="K268">
        <v>0</v>
      </c>
      <c r="L268">
        <v>0</v>
      </c>
      <c r="M268">
        <v>0</v>
      </c>
      <c r="N268">
        <v>0</v>
      </c>
      <c r="O268">
        <v>0</v>
      </c>
      <c r="P268">
        <v>44</v>
      </c>
      <c r="Q268">
        <v>0</v>
      </c>
      <c r="R268" s="13">
        <f>SUM(E268:Q268)</f>
        <v>44</v>
      </c>
      <c r="S268" s="13">
        <f>COUNTIF(E268:Q268,"&gt;0")</f>
        <v>1</v>
      </c>
    </row>
    <row r="269" spans="1:19" x14ac:dyDescent="0.2">
      <c r="A269" s="13">
        <v>267</v>
      </c>
      <c r="B269" t="s">
        <v>577</v>
      </c>
      <c r="C269" t="s">
        <v>32</v>
      </c>
      <c r="D269" t="s">
        <v>31</v>
      </c>
      <c r="E269">
        <v>0</v>
      </c>
      <c r="F269">
        <v>0</v>
      </c>
      <c r="G269">
        <v>0</v>
      </c>
      <c r="H269">
        <v>0</v>
      </c>
      <c r="I269">
        <v>0</v>
      </c>
      <c r="J269">
        <v>0</v>
      </c>
      <c r="K269">
        <v>0</v>
      </c>
      <c r="L269">
        <v>0</v>
      </c>
      <c r="M269">
        <v>0</v>
      </c>
      <c r="N269">
        <v>0</v>
      </c>
      <c r="O269">
        <v>0</v>
      </c>
      <c r="P269">
        <v>43</v>
      </c>
      <c r="Q269">
        <v>0</v>
      </c>
      <c r="R269" s="13">
        <f>SUM(E269:Q269)</f>
        <v>43</v>
      </c>
      <c r="S269" s="13">
        <f>COUNTIF(E269:Q269,"&gt;0")</f>
        <v>1</v>
      </c>
    </row>
    <row r="270" spans="1:19" x14ac:dyDescent="0.2">
      <c r="A270" s="13">
        <v>268</v>
      </c>
      <c r="B270" t="s">
        <v>578</v>
      </c>
      <c r="C270" t="s">
        <v>27</v>
      </c>
      <c r="D270" t="s">
        <v>29</v>
      </c>
      <c r="E270">
        <v>0</v>
      </c>
      <c r="F270">
        <v>0</v>
      </c>
      <c r="G270">
        <v>0</v>
      </c>
      <c r="H270">
        <v>0</v>
      </c>
      <c r="I270">
        <v>0</v>
      </c>
      <c r="J270">
        <v>0</v>
      </c>
      <c r="K270">
        <v>0</v>
      </c>
      <c r="L270">
        <v>0</v>
      </c>
      <c r="M270">
        <v>0</v>
      </c>
      <c r="N270">
        <v>0</v>
      </c>
      <c r="O270">
        <v>0</v>
      </c>
      <c r="P270">
        <v>42</v>
      </c>
      <c r="Q270">
        <v>0</v>
      </c>
      <c r="R270" s="13">
        <f>SUM(E270:Q270)</f>
        <v>42</v>
      </c>
      <c r="S270" s="13">
        <f>COUNTIF(E270:Q270,"&gt;0")</f>
        <v>1</v>
      </c>
    </row>
    <row r="271" spans="1:19" x14ac:dyDescent="0.2">
      <c r="A271" s="13">
        <v>269</v>
      </c>
      <c r="B271" t="s">
        <v>148</v>
      </c>
      <c r="C271" t="s">
        <v>30</v>
      </c>
      <c r="D271" t="s">
        <v>26</v>
      </c>
      <c r="E271">
        <v>40</v>
      </c>
      <c r="F271">
        <v>0</v>
      </c>
      <c r="G271">
        <v>0</v>
      </c>
      <c r="H271">
        <v>0</v>
      </c>
      <c r="I271">
        <v>0</v>
      </c>
      <c r="J271">
        <v>0</v>
      </c>
      <c r="K271">
        <v>0</v>
      </c>
      <c r="L271">
        <v>0</v>
      </c>
      <c r="M271">
        <v>0</v>
      </c>
      <c r="N271">
        <v>0</v>
      </c>
      <c r="O271">
        <v>0</v>
      </c>
      <c r="P271">
        <v>0</v>
      </c>
      <c r="Q271">
        <v>0</v>
      </c>
      <c r="R271" s="13">
        <f>SUM(E271:Q271)</f>
        <v>40</v>
      </c>
      <c r="S271" s="13">
        <f>COUNTIF(E271:Q271,"&gt;0")</f>
        <v>1</v>
      </c>
    </row>
    <row r="272" spans="1:19" x14ac:dyDescent="0.2">
      <c r="A272" s="13">
        <v>270</v>
      </c>
      <c r="B272" t="s">
        <v>362</v>
      </c>
      <c r="C272" t="s">
        <v>37</v>
      </c>
      <c r="D272" t="s">
        <v>334</v>
      </c>
      <c r="E272">
        <v>0</v>
      </c>
      <c r="F272">
        <v>0</v>
      </c>
      <c r="G272">
        <v>0</v>
      </c>
      <c r="H272">
        <v>0</v>
      </c>
      <c r="I272">
        <v>0</v>
      </c>
      <c r="J272">
        <v>0</v>
      </c>
      <c r="K272">
        <v>39</v>
      </c>
      <c r="L272">
        <v>0</v>
      </c>
      <c r="M272">
        <v>0</v>
      </c>
      <c r="N272">
        <v>0</v>
      </c>
      <c r="O272">
        <v>0</v>
      </c>
      <c r="P272">
        <v>0</v>
      </c>
      <c r="Q272">
        <v>0</v>
      </c>
      <c r="R272" s="13">
        <f>SUM(E272:P272)</f>
        <v>39</v>
      </c>
      <c r="S272" s="13">
        <f>COUNTIF(E272:P272,"&gt;0")</f>
        <v>1</v>
      </c>
    </row>
    <row r="273" spans="1:19" x14ac:dyDescent="0.2">
      <c r="A273" s="13">
        <v>271</v>
      </c>
      <c r="B273" t="s">
        <v>579</v>
      </c>
      <c r="C273" t="s">
        <v>27</v>
      </c>
      <c r="D273" t="s">
        <v>31</v>
      </c>
      <c r="E273">
        <v>0</v>
      </c>
      <c r="F273">
        <v>0</v>
      </c>
      <c r="G273">
        <v>0</v>
      </c>
      <c r="H273">
        <v>0</v>
      </c>
      <c r="I273">
        <v>0</v>
      </c>
      <c r="J273">
        <v>0</v>
      </c>
      <c r="K273">
        <v>0</v>
      </c>
      <c r="L273">
        <v>0</v>
      </c>
      <c r="M273">
        <v>0</v>
      </c>
      <c r="N273">
        <v>0</v>
      </c>
      <c r="O273">
        <v>0</v>
      </c>
      <c r="P273">
        <v>38</v>
      </c>
      <c r="Q273">
        <v>0</v>
      </c>
      <c r="R273" s="13">
        <f t="shared" ref="R273:R287" si="24">SUM(E273:Q273)</f>
        <v>38</v>
      </c>
      <c r="S273" s="13">
        <f t="shared" ref="S273:S287" si="25">COUNTIF(E273:Q273,"&gt;0")</f>
        <v>1</v>
      </c>
    </row>
    <row r="274" spans="1:19" x14ac:dyDescent="0.2">
      <c r="A274" s="13">
        <v>272</v>
      </c>
      <c r="B274" t="s">
        <v>151</v>
      </c>
      <c r="C274" t="s">
        <v>30</v>
      </c>
      <c r="D274" t="s">
        <v>28</v>
      </c>
      <c r="E274">
        <v>37</v>
      </c>
      <c r="F274">
        <v>0</v>
      </c>
      <c r="G274">
        <v>0</v>
      </c>
      <c r="H274">
        <v>0</v>
      </c>
      <c r="I274">
        <v>0</v>
      </c>
      <c r="J274">
        <v>0</v>
      </c>
      <c r="K274">
        <v>0</v>
      </c>
      <c r="L274">
        <v>0</v>
      </c>
      <c r="M274">
        <v>0</v>
      </c>
      <c r="N274">
        <v>0</v>
      </c>
      <c r="O274">
        <v>0</v>
      </c>
      <c r="P274">
        <v>0</v>
      </c>
      <c r="Q274">
        <v>0</v>
      </c>
      <c r="R274" s="13">
        <f t="shared" si="24"/>
        <v>37</v>
      </c>
      <c r="S274" s="13">
        <f t="shared" si="25"/>
        <v>1</v>
      </c>
    </row>
    <row r="275" spans="1:19" x14ac:dyDescent="0.2">
      <c r="A275" s="13">
        <v>273</v>
      </c>
      <c r="B275" t="s">
        <v>363</v>
      </c>
      <c r="C275" t="s">
        <v>74</v>
      </c>
      <c r="D275" t="s">
        <v>29</v>
      </c>
      <c r="E275">
        <v>0</v>
      </c>
      <c r="F275">
        <v>0</v>
      </c>
      <c r="G275">
        <v>0</v>
      </c>
      <c r="H275">
        <v>0</v>
      </c>
      <c r="I275">
        <v>0</v>
      </c>
      <c r="J275">
        <v>0</v>
      </c>
      <c r="K275">
        <v>37</v>
      </c>
      <c r="L275">
        <v>0</v>
      </c>
      <c r="M275">
        <v>0</v>
      </c>
      <c r="N275">
        <v>0</v>
      </c>
      <c r="O275">
        <v>0</v>
      </c>
      <c r="P275">
        <v>0</v>
      </c>
      <c r="Q275">
        <v>0</v>
      </c>
      <c r="R275" s="13">
        <f t="shared" si="24"/>
        <v>37</v>
      </c>
      <c r="S275" s="13">
        <f t="shared" si="25"/>
        <v>1</v>
      </c>
    </row>
    <row r="276" spans="1:19" x14ac:dyDescent="0.2">
      <c r="A276" s="13">
        <v>274</v>
      </c>
      <c r="B276" t="s">
        <v>580</v>
      </c>
      <c r="C276" t="s">
        <v>30</v>
      </c>
      <c r="D276" t="s">
        <v>31</v>
      </c>
      <c r="E276">
        <v>0</v>
      </c>
      <c r="F276">
        <v>0</v>
      </c>
      <c r="G276">
        <v>0</v>
      </c>
      <c r="H276">
        <v>0</v>
      </c>
      <c r="I276">
        <v>0</v>
      </c>
      <c r="J276">
        <v>0</v>
      </c>
      <c r="K276">
        <v>0</v>
      </c>
      <c r="L276">
        <v>0</v>
      </c>
      <c r="M276">
        <v>0</v>
      </c>
      <c r="N276">
        <v>0</v>
      </c>
      <c r="O276">
        <v>0</v>
      </c>
      <c r="P276">
        <v>37</v>
      </c>
      <c r="Q276">
        <v>0</v>
      </c>
      <c r="R276" s="13">
        <f t="shared" si="24"/>
        <v>37</v>
      </c>
      <c r="S276" s="13">
        <f t="shared" si="25"/>
        <v>1</v>
      </c>
    </row>
    <row r="277" spans="1:19" x14ac:dyDescent="0.2">
      <c r="A277" s="13">
        <v>275</v>
      </c>
      <c r="B277" t="s">
        <v>152</v>
      </c>
      <c r="C277" t="s">
        <v>30</v>
      </c>
      <c r="D277" t="s">
        <v>26</v>
      </c>
      <c r="E277">
        <v>36</v>
      </c>
      <c r="F277">
        <v>0</v>
      </c>
      <c r="G277">
        <v>0</v>
      </c>
      <c r="H277">
        <v>0</v>
      </c>
      <c r="I277">
        <v>0</v>
      </c>
      <c r="J277">
        <v>0</v>
      </c>
      <c r="K277">
        <v>0</v>
      </c>
      <c r="L277">
        <v>0</v>
      </c>
      <c r="M277">
        <v>0</v>
      </c>
      <c r="N277">
        <v>0</v>
      </c>
      <c r="O277">
        <v>0</v>
      </c>
      <c r="P277">
        <v>0</v>
      </c>
      <c r="Q277">
        <v>0</v>
      </c>
      <c r="R277" s="13">
        <f t="shared" si="24"/>
        <v>36</v>
      </c>
      <c r="S277" s="13">
        <f t="shared" si="25"/>
        <v>1</v>
      </c>
    </row>
    <row r="278" spans="1:19" x14ac:dyDescent="0.2">
      <c r="A278" s="13">
        <v>276</v>
      </c>
      <c r="B278" t="s">
        <v>365</v>
      </c>
      <c r="C278" t="s">
        <v>37</v>
      </c>
      <c r="D278" t="s">
        <v>26</v>
      </c>
      <c r="E278">
        <v>0</v>
      </c>
      <c r="F278">
        <v>0</v>
      </c>
      <c r="G278">
        <v>0</v>
      </c>
      <c r="H278">
        <v>0</v>
      </c>
      <c r="I278">
        <v>0</v>
      </c>
      <c r="J278">
        <v>0</v>
      </c>
      <c r="K278">
        <v>35</v>
      </c>
      <c r="L278">
        <v>0</v>
      </c>
      <c r="M278">
        <v>0</v>
      </c>
      <c r="N278">
        <v>0</v>
      </c>
      <c r="O278">
        <v>0</v>
      </c>
      <c r="P278">
        <v>0</v>
      </c>
      <c r="Q278">
        <v>0</v>
      </c>
      <c r="R278" s="13">
        <f t="shared" si="24"/>
        <v>35</v>
      </c>
      <c r="S278" s="13">
        <f t="shared" si="25"/>
        <v>1</v>
      </c>
    </row>
    <row r="279" spans="1:19" x14ac:dyDescent="0.2">
      <c r="A279" s="13">
        <v>277</v>
      </c>
      <c r="B279" t="s">
        <v>581</v>
      </c>
      <c r="C279" t="s">
        <v>27</v>
      </c>
      <c r="D279" t="s">
        <v>31</v>
      </c>
      <c r="E279">
        <v>0</v>
      </c>
      <c r="F279">
        <v>0</v>
      </c>
      <c r="G279">
        <v>0</v>
      </c>
      <c r="H279">
        <v>0</v>
      </c>
      <c r="I279">
        <v>0</v>
      </c>
      <c r="J279">
        <v>0</v>
      </c>
      <c r="K279">
        <v>0</v>
      </c>
      <c r="L279">
        <v>0</v>
      </c>
      <c r="M279">
        <v>0</v>
      </c>
      <c r="N279">
        <v>0</v>
      </c>
      <c r="O279">
        <v>0</v>
      </c>
      <c r="P279">
        <v>35</v>
      </c>
      <c r="Q279">
        <v>0</v>
      </c>
      <c r="R279" s="13">
        <f t="shared" si="24"/>
        <v>35</v>
      </c>
      <c r="S279" s="13">
        <f t="shared" si="25"/>
        <v>1</v>
      </c>
    </row>
    <row r="280" spans="1:19" x14ac:dyDescent="0.2">
      <c r="A280" s="13">
        <v>278</v>
      </c>
      <c r="B280" t="s">
        <v>153</v>
      </c>
      <c r="C280" t="s">
        <v>30</v>
      </c>
      <c r="D280" t="s">
        <v>31</v>
      </c>
      <c r="E280">
        <v>34</v>
      </c>
      <c r="F280">
        <v>0</v>
      </c>
      <c r="G280">
        <v>0</v>
      </c>
      <c r="H280">
        <v>0</v>
      </c>
      <c r="I280">
        <v>0</v>
      </c>
      <c r="J280">
        <v>0</v>
      </c>
      <c r="K280">
        <v>0</v>
      </c>
      <c r="L280">
        <v>0</v>
      </c>
      <c r="M280">
        <v>0</v>
      </c>
      <c r="N280">
        <v>0</v>
      </c>
      <c r="O280">
        <v>0</v>
      </c>
      <c r="P280">
        <v>0</v>
      </c>
      <c r="Q280">
        <v>0</v>
      </c>
      <c r="R280" s="13">
        <f t="shared" si="24"/>
        <v>34</v>
      </c>
      <c r="S280" s="13">
        <f t="shared" si="25"/>
        <v>1</v>
      </c>
    </row>
    <row r="281" spans="1:19" x14ac:dyDescent="0.2">
      <c r="A281" s="13">
        <v>279</v>
      </c>
      <c r="B281" t="s">
        <v>366</v>
      </c>
      <c r="C281" t="s">
        <v>74</v>
      </c>
      <c r="D281" t="s">
        <v>26</v>
      </c>
      <c r="E281">
        <v>0</v>
      </c>
      <c r="F281">
        <v>0</v>
      </c>
      <c r="G281">
        <v>0</v>
      </c>
      <c r="H281">
        <v>0</v>
      </c>
      <c r="I281">
        <v>0</v>
      </c>
      <c r="J281">
        <v>0</v>
      </c>
      <c r="K281">
        <v>34</v>
      </c>
      <c r="L281">
        <v>0</v>
      </c>
      <c r="M281">
        <v>0</v>
      </c>
      <c r="N281">
        <v>0</v>
      </c>
      <c r="O281">
        <v>0</v>
      </c>
      <c r="P281">
        <v>0</v>
      </c>
      <c r="Q281">
        <v>0</v>
      </c>
      <c r="R281" s="13">
        <f t="shared" si="24"/>
        <v>34</v>
      </c>
      <c r="S281" s="13">
        <f t="shared" si="25"/>
        <v>1</v>
      </c>
    </row>
    <row r="282" spans="1:19" x14ac:dyDescent="0.2">
      <c r="A282" s="13">
        <v>280</v>
      </c>
      <c r="B282" t="s">
        <v>155</v>
      </c>
      <c r="C282" t="s">
        <v>30</v>
      </c>
      <c r="D282" t="s">
        <v>26</v>
      </c>
      <c r="E282">
        <v>32</v>
      </c>
      <c r="F282">
        <v>0</v>
      </c>
      <c r="G282">
        <v>0</v>
      </c>
      <c r="H282">
        <v>0</v>
      </c>
      <c r="I282">
        <v>0</v>
      </c>
      <c r="J282">
        <v>0</v>
      </c>
      <c r="K282">
        <v>0</v>
      </c>
      <c r="L282">
        <v>0</v>
      </c>
      <c r="M282">
        <v>0</v>
      </c>
      <c r="N282">
        <v>0</v>
      </c>
      <c r="O282">
        <v>0</v>
      </c>
      <c r="P282">
        <v>0</v>
      </c>
      <c r="Q282">
        <v>0</v>
      </c>
      <c r="R282" s="13">
        <f t="shared" si="24"/>
        <v>32</v>
      </c>
      <c r="S282" s="13">
        <f t="shared" si="25"/>
        <v>1</v>
      </c>
    </row>
    <row r="283" spans="1:19" x14ac:dyDescent="0.2">
      <c r="A283" s="13">
        <v>281</v>
      </c>
      <c r="B283" t="s">
        <v>368</v>
      </c>
      <c r="C283" t="s">
        <v>27</v>
      </c>
      <c r="D283" t="s">
        <v>29</v>
      </c>
      <c r="E283">
        <v>0</v>
      </c>
      <c r="F283">
        <v>0</v>
      </c>
      <c r="G283">
        <v>0</v>
      </c>
      <c r="H283">
        <v>0</v>
      </c>
      <c r="I283">
        <v>0</v>
      </c>
      <c r="J283">
        <v>0</v>
      </c>
      <c r="K283">
        <v>32</v>
      </c>
      <c r="L283">
        <v>0</v>
      </c>
      <c r="M283">
        <v>0</v>
      </c>
      <c r="N283">
        <v>0</v>
      </c>
      <c r="O283">
        <v>0</v>
      </c>
      <c r="P283">
        <v>0</v>
      </c>
      <c r="Q283">
        <v>0</v>
      </c>
      <c r="R283" s="13">
        <f t="shared" si="24"/>
        <v>32</v>
      </c>
      <c r="S283" s="13">
        <f t="shared" si="25"/>
        <v>1</v>
      </c>
    </row>
    <row r="284" spans="1:19" x14ac:dyDescent="0.2">
      <c r="A284" s="13">
        <v>282</v>
      </c>
      <c r="B284" t="s">
        <v>370</v>
      </c>
      <c r="C284" t="s">
        <v>37</v>
      </c>
      <c r="D284" t="s">
        <v>31</v>
      </c>
      <c r="E284">
        <v>0</v>
      </c>
      <c r="F284">
        <v>0</v>
      </c>
      <c r="G284">
        <v>0</v>
      </c>
      <c r="H284">
        <v>0</v>
      </c>
      <c r="I284">
        <v>0</v>
      </c>
      <c r="J284">
        <v>0</v>
      </c>
      <c r="K284">
        <v>29</v>
      </c>
      <c r="L284">
        <v>0</v>
      </c>
      <c r="M284">
        <v>0</v>
      </c>
      <c r="N284">
        <v>0</v>
      </c>
      <c r="O284">
        <v>0</v>
      </c>
      <c r="P284">
        <v>0</v>
      </c>
      <c r="Q284">
        <v>0</v>
      </c>
      <c r="R284" s="13">
        <f t="shared" si="24"/>
        <v>29</v>
      </c>
      <c r="S284" s="13">
        <f t="shared" si="25"/>
        <v>1</v>
      </c>
    </row>
    <row r="285" spans="1:19" x14ac:dyDescent="0.2">
      <c r="A285" s="13">
        <v>283</v>
      </c>
      <c r="B285" t="s">
        <v>371</v>
      </c>
      <c r="C285" t="s">
        <v>37</v>
      </c>
      <c r="D285" t="s">
        <v>31</v>
      </c>
      <c r="E285">
        <v>0</v>
      </c>
      <c r="F285">
        <v>0</v>
      </c>
      <c r="G285">
        <v>0</v>
      </c>
      <c r="H285">
        <v>0</v>
      </c>
      <c r="I285">
        <v>0</v>
      </c>
      <c r="J285">
        <v>0</v>
      </c>
      <c r="K285">
        <v>28</v>
      </c>
      <c r="L285">
        <v>0</v>
      </c>
      <c r="M285">
        <v>0</v>
      </c>
      <c r="N285">
        <v>0</v>
      </c>
      <c r="O285">
        <v>0</v>
      </c>
      <c r="P285">
        <v>0</v>
      </c>
      <c r="Q285">
        <v>0</v>
      </c>
      <c r="R285" s="13">
        <f t="shared" si="24"/>
        <v>28</v>
      </c>
      <c r="S285" s="13">
        <f t="shared" si="25"/>
        <v>1</v>
      </c>
    </row>
    <row r="286" spans="1:19" x14ac:dyDescent="0.2">
      <c r="A286" s="13">
        <v>284</v>
      </c>
      <c r="B286" t="s">
        <v>372</v>
      </c>
      <c r="C286" t="s">
        <v>37</v>
      </c>
      <c r="D286" t="s">
        <v>26</v>
      </c>
      <c r="E286">
        <v>0</v>
      </c>
      <c r="F286">
        <v>0</v>
      </c>
      <c r="G286">
        <v>0</v>
      </c>
      <c r="H286">
        <v>0</v>
      </c>
      <c r="I286">
        <v>0</v>
      </c>
      <c r="J286">
        <v>0</v>
      </c>
      <c r="K286">
        <v>26</v>
      </c>
      <c r="L286">
        <v>0</v>
      </c>
      <c r="M286">
        <v>0</v>
      </c>
      <c r="N286">
        <v>0</v>
      </c>
      <c r="O286">
        <v>0</v>
      </c>
      <c r="P286">
        <v>0</v>
      </c>
      <c r="Q286">
        <v>0</v>
      </c>
      <c r="R286" s="13">
        <f t="shared" si="24"/>
        <v>26</v>
      </c>
      <c r="S286" s="13">
        <f t="shared" si="25"/>
        <v>1</v>
      </c>
    </row>
    <row r="287" spans="1:19" x14ac:dyDescent="0.2">
      <c r="A287" s="13">
        <v>285</v>
      </c>
      <c r="B287" t="s">
        <v>375</v>
      </c>
      <c r="C287" t="s">
        <v>37</v>
      </c>
      <c r="D287" t="s">
        <v>33</v>
      </c>
      <c r="E287">
        <v>0</v>
      </c>
      <c r="F287">
        <v>0</v>
      </c>
      <c r="G287">
        <v>0</v>
      </c>
      <c r="H287">
        <v>0</v>
      </c>
      <c r="I287">
        <v>0</v>
      </c>
      <c r="J287">
        <v>0</v>
      </c>
      <c r="K287">
        <v>21</v>
      </c>
      <c r="L287">
        <v>0</v>
      </c>
      <c r="M287">
        <v>0</v>
      </c>
      <c r="N287">
        <v>0</v>
      </c>
      <c r="O287">
        <v>0</v>
      </c>
      <c r="P287">
        <v>0</v>
      </c>
      <c r="Q287">
        <v>0</v>
      </c>
      <c r="R287" s="13">
        <f t="shared" si="24"/>
        <v>21</v>
      </c>
      <c r="S287" s="13">
        <f t="shared" si="25"/>
        <v>1</v>
      </c>
    </row>
    <row r="288" spans="1:19" x14ac:dyDescent="0.2">
      <c r="A288" s="13">
        <v>286</v>
      </c>
      <c r="B288" t="s">
        <v>376</v>
      </c>
      <c r="C288" t="s">
        <v>74</v>
      </c>
      <c r="D288" t="s">
        <v>29</v>
      </c>
      <c r="E288">
        <v>0</v>
      </c>
      <c r="F288">
        <v>0</v>
      </c>
      <c r="G288">
        <v>0</v>
      </c>
      <c r="H288">
        <v>0</v>
      </c>
      <c r="I288">
        <v>0</v>
      </c>
      <c r="J288">
        <v>0</v>
      </c>
      <c r="K288">
        <v>19</v>
      </c>
      <c r="L288">
        <v>0</v>
      </c>
      <c r="M288">
        <v>0</v>
      </c>
      <c r="N288">
        <v>0</v>
      </c>
      <c r="O288">
        <v>0</v>
      </c>
      <c r="P288">
        <v>0</v>
      </c>
      <c r="Q288">
        <v>0</v>
      </c>
      <c r="R288" s="13">
        <f>SUM(E288:P288)</f>
        <v>19</v>
      </c>
      <c r="S288" s="13">
        <f>COUNTIF(E288:P288,"&gt;0")</f>
        <v>1</v>
      </c>
    </row>
    <row r="289" spans="1:19" x14ac:dyDescent="0.2">
      <c r="A289" s="13">
        <v>287</v>
      </c>
      <c r="B289" t="s">
        <v>378</v>
      </c>
      <c r="C289" t="s">
        <v>27</v>
      </c>
      <c r="D289" t="s">
        <v>31</v>
      </c>
      <c r="E289">
        <v>0</v>
      </c>
      <c r="F289">
        <v>0</v>
      </c>
      <c r="G289">
        <v>0</v>
      </c>
      <c r="H289">
        <v>0</v>
      </c>
      <c r="I289">
        <v>0</v>
      </c>
      <c r="J289">
        <v>0</v>
      </c>
      <c r="K289">
        <v>13</v>
      </c>
      <c r="L289">
        <v>0</v>
      </c>
      <c r="M289">
        <v>0</v>
      </c>
      <c r="N289">
        <v>0</v>
      </c>
      <c r="O289">
        <v>0</v>
      </c>
      <c r="P289">
        <v>0</v>
      </c>
      <c r="Q289">
        <v>0</v>
      </c>
      <c r="R289" s="13">
        <f>SUM(E289:Q289)</f>
        <v>13</v>
      </c>
      <c r="S289" s="13">
        <f>COUNTIF(E289:Q289,"&gt;0")</f>
        <v>1</v>
      </c>
    </row>
    <row r="290" spans="1:19" x14ac:dyDescent="0.2">
      <c r="A290" s="13">
        <v>288</v>
      </c>
      <c r="B290" t="s">
        <v>380</v>
      </c>
      <c r="C290" t="s">
        <v>30</v>
      </c>
      <c r="D290" t="s">
        <v>33</v>
      </c>
      <c r="E290">
        <v>0</v>
      </c>
      <c r="F290">
        <v>0</v>
      </c>
      <c r="G290">
        <v>0</v>
      </c>
      <c r="H290">
        <v>0</v>
      </c>
      <c r="I290">
        <v>0</v>
      </c>
      <c r="J290">
        <v>0</v>
      </c>
      <c r="K290">
        <v>9</v>
      </c>
      <c r="L290">
        <v>0</v>
      </c>
      <c r="M290">
        <v>0</v>
      </c>
      <c r="N290">
        <v>0</v>
      </c>
      <c r="O290">
        <v>0</v>
      </c>
      <c r="P290">
        <v>0</v>
      </c>
      <c r="Q290">
        <v>0</v>
      </c>
      <c r="R290" s="13">
        <f>SUM(E290:P290)</f>
        <v>9</v>
      </c>
      <c r="S290" s="13">
        <f>COUNTIF(E290:P290,"&gt;0")</f>
        <v>1</v>
      </c>
    </row>
    <row r="291" spans="1:19" x14ac:dyDescent="0.2">
      <c r="A291" s="13">
        <v>289</v>
      </c>
      <c r="B291" t="s">
        <v>381</v>
      </c>
      <c r="C291" t="s">
        <v>74</v>
      </c>
      <c r="D291" t="s">
        <v>26</v>
      </c>
      <c r="E291">
        <v>0</v>
      </c>
      <c r="F291">
        <v>0</v>
      </c>
      <c r="G291">
        <v>0</v>
      </c>
      <c r="H291">
        <v>0</v>
      </c>
      <c r="I291">
        <v>0</v>
      </c>
      <c r="J291">
        <v>0</v>
      </c>
      <c r="K291">
        <v>8</v>
      </c>
      <c r="L291">
        <v>0</v>
      </c>
      <c r="M291">
        <v>0</v>
      </c>
      <c r="N291">
        <v>0</v>
      </c>
      <c r="O291">
        <v>0</v>
      </c>
      <c r="P291">
        <v>0</v>
      </c>
      <c r="Q291">
        <v>0</v>
      </c>
      <c r="R291" s="13">
        <f>SUM(E291:Q291)</f>
        <v>8</v>
      </c>
      <c r="S291" s="13">
        <f>COUNTIF(E291:Q291,"&gt;0")</f>
        <v>1</v>
      </c>
    </row>
  </sheetData>
  <sortState xmlns:xlrd2="http://schemas.microsoft.com/office/spreadsheetml/2017/richdata2" ref="A3:S291">
    <sortCondition descending="1" ref="R3:R291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S93"/>
  <sheetViews>
    <sheetView zoomScale="95" workbookViewId="0"/>
  </sheetViews>
  <sheetFormatPr baseColWidth="10" defaultRowHeight="16" x14ac:dyDescent="0.2"/>
  <cols>
    <col min="1" max="1" width="7.83203125" style="13" customWidth="1"/>
    <col min="2" max="2" width="21" customWidth="1"/>
    <col min="3" max="3" width="23.1640625" bestFit="1" customWidth="1"/>
    <col min="4" max="4" width="9.33203125" customWidth="1"/>
    <col min="5" max="17" width="9.5" customWidth="1"/>
    <col min="18" max="19" width="10.83203125" style="13"/>
  </cols>
  <sheetData>
    <row r="1" spans="1:19" ht="31" x14ac:dyDescent="0.2">
      <c r="A1" s="17"/>
      <c r="B1" s="16" t="s">
        <v>0</v>
      </c>
      <c r="C1" s="16" t="s">
        <v>101</v>
      </c>
      <c r="D1" s="16" t="s">
        <v>1</v>
      </c>
      <c r="E1" s="18" t="s">
        <v>2</v>
      </c>
      <c r="F1" s="18" t="s">
        <v>3</v>
      </c>
      <c r="G1" s="18" t="s">
        <v>3</v>
      </c>
      <c r="H1" s="18" t="s">
        <v>3</v>
      </c>
      <c r="I1" s="18" t="s">
        <v>3</v>
      </c>
      <c r="J1" s="18" t="s">
        <v>3</v>
      </c>
      <c r="K1" s="18" t="s">
        <v>3</v>
      </c>
      <c r="L1" s="18" t="s">
        <v>3</v>
      </c>
      <c r="M1" s="18" t="s">
        <v>3</v>
      </c>
      <c r="N1" s="18" t="s">
        <v>3</v>
      </c>
      <c r="O1" s="18" t="s">
        <v>3</v>
      </c>
      <c r="P1" s="18" t="s">
        <v>3</v>
      </c>
      <c r="Q1" s="18"/>
    </row>
    <row r="2" spans="1:19" ht="43" customHeight="1" x14ac:dyDescent="0.2">
      <c r="A2" s="13" t="s">
        <v>4</v>
      </c>
      <c r="B2" t="s">
        <v>45</v>
      </c>
      <c r="C2" t="s">
        <v>46</v>
      </c>
      <c r="D2" t="s">
        <v>5</v>
      </c>
      <c r="E2" s="15" t="s">
        <v>48</v>
      </c>
      <c r="F2" s="15" t="s">
        <v>90</v>
      </c>
      <c r="G2" t="s">
        <v>91</v>
      </c>
      <c r="H2" t="s">
        <v>49</v>
      </c>
      <c r="I2" t="s">
        <v>51</v>
      </c>
      <c r="J2" s="15" t="s">
        <v>92</v>
      </c>
      <c r="K2" t="s">
        <v>44</v>
      </c>
      <c r="L2" s="15" t="s">
        <v>50</v>
      </c>
      <c r="M2" s="15" t="s">
        <v>52</v>
      </c>
      <c r="N2" t="s">
        <v>93</v>
      </c>
      <c r="O2" t="s">
        <v>505</v>
      </c>
      <c r="P2" t="s">
        <v>94</v>
      </c>
      <c r="Q2" s="15" t="s">
        <v>95</v>
      </c>
      <c r="R2" s="18" t="s">
        <v>23</v>
      </c>
      <c r="S2" s="18" t="s">
        <v>24</v>
      </c>
    </row>
    <row r="3" spans="1:19" x14ac:dyDescent="0.2">
      <c r="A3" s="13">
        <v>1</v>
      </c>
      <c r="B3" t="s">
        <v>38</v>
      </c>
      <c r="C3" t="s">
        <v>37</v>
      </c>
      <c r="D3" t="s">
        <v>26</v>
      </c>
      <c r="E3">
        <v>49</v>
      </c>
      <c r="F3">
        <v>50</v>
      </c>
      <c r="G3">
        <v>0</v>
      </c>
      <c r="H3">
        <v>49</v>
      </c>
      <c r="I3">
        <v>50</v>
      </c>
      <c r="J3">
        <v>0</v>
      </c>
      <c r="K3" t="s">
        <v>482</v>
      </c>
      <c r="L3">
        <v>0</v>
      </c>
      <c r="M3">
        <v>0</v>
      </c>
      <c r="N3">
        <v>48</v>
      </c>
      <c r="O3">
        <v>0</v>
      </c>
      <c r="P3">
        <v>0</v>
      </c>
      <c r="Q3">
        <v>0</v>
      </c>
      <c r="R3" s="13">
        <f t="shared" ref="R3:R34" si="0">SUM(E3:Q3)</f>
        <v>246</v>
      </c>
      <c r="S3" s="13">
        <f t="shared" ref="S3:S34" si="1">COUNTIF(E3:Q3,"&gt;0")</f>
        <v>5</v>
      </c>
    </row>
    <row r="4" spans="1:19" x14ac:dyDescent="0.2">
      <c r="A4" s="13">
        <v>2</v>
      </c>
      <c r="B4" t="s">
        <v>54</v>
      </c>
      <c r="C4" t="s">
        <v>27</v>
      </c>
      <c r="D4" t="s">
        <v>26</v>
      </c>
      <c r="E4">
        <v>42</v>
      </c>
      <c r="F4">
        <v>49</v>
      </c>
      <c r="G4">
        <v>0</v>
      </c>
      <c r="H4">
        <v>0</v>
      </c>
      <c r="I4">
        <v>46</v>
      </c>
      <c r="J4">
        <v>0</v>
      </c>
      <c r="K4" t="s">
        <v>483</v>
      </c>
      <c r="L4">
        <v>50</v>
      </c>
      <c r="M4">
        <v>0</v>
      </c>
      <c r="N4">
        <v>43</v>
      </c>
      <c r="O4">
        <v>0</v>
      </c>
      <c r="P4">
        <v>0</v>
      </c>
      <c r="Q4">
        <v>0</v>
      </c>
      <c r="R4" s="13">
        <f t="shared" si="0"/>
        <v>230</v>
      </c>
      <c r="S4" s="13">
        <f t="shared" si="1"/>
        <v>5</v>
      </c>
    </row>
    <row r="5" spans="1:19" x14ac:dyDescent="0.2">
      <c r="A5" s="13">
        <v>3</v>
      </c>
      <c r="B5" t="s">
        <v>56</v>
      </c>
      <c r="C5" t="s">
        <v>30</v>
      </c>
      <c r="D5" t="s">
        <v>26</v>
      </c>
      <c r="E5">
        <v>33</v>
      </c>
      <c r="F5">
        <v>0</v>
      </c>
      <c r="G5">
        <v>48</v>
      </c>
      <c r="H5">
        <v>43</v>
      </c>
      <c r="I5">
        <v>40</v>
      </c>
      <c r="J5">
        <v>0</v>
      </c>
      <c r="K5">
        <v>0</v>
      </c>
      <c r="L5">
        <v>0</v>
      </c>
      <c r="M5">
        <v>0</v>
      </c>
      <c r="N5">
        <v>36</v>
      </c>
      <c r="O5">
        <v>0</v>
      </c>
      <c r="P5">
        <v>0</v>
      </c>
      <c r="Q5">
        <v>0</v>
      </c>
      <c r="R5" s="13">
        <f t="shared" si="0"/>
        <v>200</v>
      </c>
      <c r="S5" s="13">
        <f t="shared" si="1"/>
        <v>5</v>
      </c>
    </row>
    <row r="6" spans="1:19" x14ac:dyDescent="0.2">
      <c r="A6" s="13">
        <v>4</v>
      </c>
      <c r="B6" t="s">
        <v>68</v>
      </c>
      <c r="C6" t="s">
        <v>30</v>
      </c>
      <c r="D6" t="s">
        <v>26</v>
      </c>
      <c r="E6">
        <v>46</v>
      </c>
      <c r="F6">
        <v>0</v>
      </c>
      <c r="G6">
        <v>0</v>
      </c>
      <c r="H6">
        <v>0</v>
      </c>
      <c r="I6">
        <v>48</v>
      </c>
      <c r="J6">
        <v>50</v>
      </c>
      <c r="K6">
        <v>0</v>
      </c>
      <c r="L6">
        <v>0</v>
      </c>
      <c r="M6">
        <v>0</v>
      </c>
      <c r="N6">
        <v>0</v>
      </c>
      <c r="O6">
        <v>0</v>
      </c>
      <c r="P6">
        <v>48</v>
      </c>
      <c r="Q6">
        <v>0</v>
      </c>
      <c r="R6" s="13">
        <f t="shared" si="0"/>
        <v>192</v>
      </c>
      <c r="S6" s="13">
        <f t="shared" si="1"/>
        <v>4</v>
      </c>
    </row>
    <row r="7" spans="1:19" x14ac:dyDescent="0.2">
      <c r="A7" s="13">
        <v>5</v>
      </c>
      <c r="B7" t="s">
        <v>253</v>
      </c>
      <c r="C7" t="s">
        <v>30</v>
      </c>
      <c r="D7" t="s">
        <v>26</v>
      </c>
      <c r="E7">
        <v>0</v>
      </c>
      <c r="F7">
        <v>0</v>
      </c>
      <c r="G7">
        <v>0</v>
      </c>
      <c r="H7">
        <v>0</v>
      </c>
      <c r="I7">
        <v>39</v>
      </c>
      <c r="J7">
        <v>0</v>
      </c>
      <c r="K7">
        <v>33</v>
      </c>
      <c r="L7">
        <v>0</v>
      </c>
      <c r="M7">
        <v>0</v>
      </c>
      <c r="N7">
        <v>37</v>
      </c>
      <c r="O7">
        <v>44</v>
      </c>
      <c r="P7">
        <v>39</v>
      </c>
      <c r="Q7">
        <v>0</v>
      </c>
      <c r="R7" s="13">
        <f t="shared" si="0"/>
        <v>192</v>
      </c>
      <c r="S7" s="13">
        <f t="shared" si="1"/>
        <v>5</v>
      </c>
    </row>
    <row r="8" spans="1:19" x14ac:dyDescent="0.2">
      <c r="A8" s="13">
        <v>6</v>
      </c>
      <c r="B8" t="s">
        <v>141</v>
      </c>
      <c r="C8" t="s">
        <v>27</v>
      </c>
      <c r="D8" t="s">
        <v>26</v>
      </c>
      <c r="E8">
        <v>30</v>
      </c>
      <c r="F8">
        <v>0</v>
      </c>
      <c r="G8">
        <v>0</v>
      </c>
      <c r="H8">
        <v>0</v>
      </c>
      <c r="I8">
        <v>35</v>
      </c>
      <c r="J8">
        <v>0</v>
      </c>
      <c r="K8">
        <v>0</v>
      </c>
      <c r="L8">
        <v>0</v>
      </c>
      <c r="M8">
        <v>46</v>
      </c>
      <c r="N8">
        <v>0</v>
      </c>
      <c r="O8">
        <v>42</v>
      </c>
      <c r="P8">
        <v>37</v>
      </c>
      <c r="Q8">
        <v>0</v>
      </c>
      <c r="R8" s="13">
        <f t="shared" si="0"/>
        <v>190</v>
      </c>
      <c r="S8" s="13">
        <f t="shared" si="1"/>
        <v>5</v>
      </c>
    </row>
    <row r="9" spans="1:19" x14ac:dyDescent="0.2">
      <c r="A9" s="13">
        <v>7</v>
      </c>
      <c r="B9" t="s">
        <v>67</v>
      </c>
      <c r="C9" t="s">
        <v>30</v>
      </c>
      <c r="D9" t="s">
        <v>26</v>
      </c>
      <c r="E9">
        <v>44</v>
      </c>
      <c r="F9">
        <v>0</v>
      </c>
      <c r="G9">
        <v>0</v>
      </c>
      <c r="H9">
        <v>0</v>
      </c>
      <c r="I9">
        <v>0</v>
      </c>
      <c r="J9">
        <v>0</v>
      </c>
      <c r="K9">
        <v>45</v>
      </c>
      <c r="L9">
        <v>0</v>
      </c>
      <c r="M9">
        <v>0</v>
      </c>
      <c r="N9">
        <v>49</v>
      </c>
      <c r="O9">
        <v>0</v>
      </c>
      <c r="P9">
        <v>49</v>
      </c>
      <c r="Q9">
        <v>0</v>
      </c>
      <c r="R9" s="13">
        <f t="shared" si="0"/>
        <v>187</v>
      </c>
      <c r="S9" s="13">
        <f t="shared" si="1"/>
        <v>4</v>
      </c>
    </row>
    <row r="10" spans="1:19" x14ac:dyDescent="0.2">
      <c r="A10" s="13">
        <v>8</v>
      </c>
      <c r="B10" t="s">
        <v>72</v>
      </c>
      <c r="C10" t="s">
        <v>30</v>
      </c>
      <c r="D10" t="s">
        <v>26</v>
      </c>
      <c r="E10">
        <v>40</v>
      </c>
      <c r="F10">
        <v>0</v>
      </c>
      <c r="G10">
        <v>0</v>
      </c>
      <c r="H10">
        <v>0</v>
      </c>
      <c r="I10">
        <v>0</v>
      </c>
      <c r="J10">
        <v>47</v>
      </c>
      <c r="K10">
        <v>0</v>
      </c>
      <c r="L10">
        <v>0</v>
      </c>
      <c r="M10">
        <v>0</v>
      </c>
      <c r="N10">
        <v>0</v>
      </c>
      <c r="O10">
        <v>0</v>
      </c>
      <c r="P10">
        <v>41</v>
      </c>
      <c r="Q10">
        <v>46</v>
      </c>
      <c r="R10" s="13">
        <f t="shared" si="0"/>
        <v>174</v>
      </c>
      <c r="S10" s="13">
        <f t="shared" si="1"/>
        <v>4</v>
      </c>
    </row>
    <row r="11" spans="1:19" x14ac:dyDescent="0.2">
      <c r="A11" s="13">
        <v>9</v>
      </c>
      <c r="B11" t="s">
        <v>127</v>
      </c>
      <c r="C11" t="s">
        <v>30</v>
      </c>
      <c r="D11" t="s">
        <v>26</v>
      </c>
      <c r="E11">
        <v>36</v>
      </c>
      <c r="F11">
        <v>0</v>
      </c>
      <c r="G11">
        <v>0</v>
      </c>
      <c r="H11">
        <v>39</v>
      </c>
      <c r="I11">
        <v>45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42</v>
      </c>
      <c r="Q11">
        <v>0</v>
      </c>
      <c r="R11" s="13">
        <f t="shared" si="0"/>
        <v>162</v>
      </c>
      <c r="S11" s="13">
        <f t="shared" si="1"/>
        <v>4</v>
      </c>
    </row>
    <row r="12" spans="1:19" x14ac:dyDescent="0.2">
      <c r="A12" s="13">
        <v>10</v>
      </c>
      <c r="B12" t="s">
        <v>197</v>
      </c>
      <c r="C12" t="s">
        <v>37</v>
      </c>
      <c r="D12" t="s">
        <v>26</v>
      </c>
      <c r="E12">
        <v>0</v>
      </c>
      <c r="F12">
        <v>47</v>
      </c>
      <c r="G12">
        <v>0</v>
      </c>
      <c r="H12">
        <v>0</v>
      </c>
      <c r="I12">
        <v>47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48</v>
      </c>
      <c r="R12" s="13">
        <f t="shared" si="0"/>
        <v>142</v>
      </c>
      <c r="S12" s="13">
        <f t="shared" si="1"/>
        <v>3</v>
      </c>
    </row>
    <row r="13" spans="1:19" x14ac:dyDescent="0.2">
      <c r="A13" s="13">
        <v>11</v>
      </c>
      <c r="B13" t="s">
        <v>224</v>
      </c>
      <c r="C13" t="s">
        <v>30</v>
      </c>
      <c r="D13" t="s">
        <v>26</v>
      </c>
      <c r="E13">
        <v>0</v>
      </c>
      <c r="F13">
        <v>0</v>
      </c>
      <c r="G13">
        <v>0</v>
      </c>
      <c r="H13">
        <v>44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46</v>
      </c>
      <c r="Q13">
        <v>49</v>
      </c>
      <c r="R13" s="13">
        <f t="shared" si="0"/>
        <v>139</v>
      </c>
      <c r="S13" s="13">
        <f t="shared" si="1"/>
        <v>3</v>
      </c>
    </row>
    <row r="14" spans="1:19" x14ac:dyDescent="0.2">
      <c r="A14" s="13">
        <v>12</v>
      </c>
      <c r="B14" t="s">
        <v>113</v>
      </c>
      <c r="C14" t="s">
        <v>30</v>
      </c>
      <c r="D14" t="s">
        <v>26</v>
      </c>
      <c r="E14">
        <v>45</v>
      </c>
      <c r="F14">
        <v>0</v>
      </c>
      <c r="G14">
        <v>0</v>
      </c>
      <c r="H14">
        <v>45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47</v>
      </c>
      <c r="Q14">
        <v>0</v>
      </c>
      <c r="R14" s="13">
        <f t="shared" si="0"/>
        <v>137</v>
      </c>
      <c r="S14" s="13">
        <f t="shared" si="1"/>
        <v>3</v>
      </c>
    </row>
    <row r="15" spans="1:19" x14ac:dyDescent="0.2">
      <c r="A15" s="13">
        <v>13</v>
      </c>
      <c r="B15" t="s">
        <v>220</v>
      </c>
      <c r="C15" t="s">
        <v>37</v>
      </c>
      <c r="D15" t="s">
        <v>26</v>
      </c>
      <c r="E15">
        <v>0</v>
      </c>
      <c r="F15">
        <v>0</v>
      </c>
      <c r="G15">
        <v>0</v>
      </c>
      <c r="H15">
        <v>47</v>
      </c>
      <c r="I15">
        <v>49</v>
      </c>
      <c r="J15">
        <v>0</v>
      </c>
      <c r="K15">
        <v>40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 s="13">
        <f t="shared" si="0"/>
        <v>136</v>
      </c>
      <c r="S15" s="13">
        <f t="shared" si="1"/>
        <v>3</v>
      </c>
    </row>
    <row r="16" spans="1:19" x14ac:dyDescent="0.2">
      <c r="A16" s="13">
        <v>14</v>
      </c>
      <c r="B16" t="s">
        <v>196</v>
      </c>
      <c r="C16" t="s">
        <v>30</v>
      </c>
      <c r="D16" t="s">
        <v>26</v>
      </c>
      <c r="E16">
        <v>0</v>
      </c>
      <c r="F16">
        <v>48</v>
      </c>
      <c r="G16">
        <v>0</v>
      </c>
      <c r="H16">
        <v>41</v>
      </c>
      <c r="I16">
        <v>0</v>
      </c>
      <c r="J16">
        <v>0</v>
      </c>
      <c r="K16">
        <v>0</v>
      </c>
      <c r="L16">
        <v>0</v>
      </c>
      <c r="M16">
        <v>0</v>
      </c>
      <c r="N16">
        <v>44</v>
      </c>
      <c r="O16">
        <v>0</v>
      </c>
      <c r="P16">
        <v>0</v>
      </c>
      <c r="Q16">
        <v>0</v>
      </c>
      <c r="R16" s="13">
        <f t="shared" si="0"/>
        <v>133</v>
      </c>
      <c r="S16" s="13">
        <f t="shared" si="1"/>
        <v>3</v>
      </c>
    </row>
    <row r="17" spans="1:19" x14ac:dyDescent="0.2">
      <c r="A17" s="13">
        <v>15</v>
      </c>
      <c r="B17" t="s">
        <v>121</v>
      </c>
      <c r="C17" t="s">
        <v>25</v>
      </c>
      <c r="D17" t="s">
        <v>26</v>
      </c>
      <c r="E17">
        <v>38</v>
      </c>
      <c r="F17">
        <v>0</v>
      </c>
      <c r="G17">
        <v>0</v>
      </c>
      <c r="H17">
        <v>0</v>
      </c>
      <c r="I17">
        <v>0</v>
      </c>
      <c r="J17">
        <v>49</v>
      </c>
      <c r="K17">
        <v>0</v>
      </c>
      <c r="L17">
        <v>0</v>
      </c>
      <c r="M17">
        <v>0</v>
      </c>
      <c r="N17">
        <v>42</v>
      </c>
      <c r="O17">
        <v>0</v>
      </c>
      <c r="P17">
        <v>0</v>
      </c>
      <c r="Q17">
        <v>0</v>
      </c>
      <c r="R17" s="13">
        <f t="shared" si="0"/>
        <v>129</v>
      </c>
      <c r="S17" s="13">
        <f t="shared" si="1"/>
        <v>3</v>
      </c>
    </row>
    <row r="18" spans="1:19" x14ac:dyDescent="0.2">
      <c r="A18" s="13">
        <v>16</v>
      </c>
      <c r="B18" t="s">
        <v>245</v>
      </c>
      <c r="C18" t="s">
        <v>27</v>
      </c>
      <c r="D18" t="s">
        <v>26</v>
      </c>
      <c r="E18">
        <v>0</v>
      </c>
      <c r="F18">
        <v>0</v>
      </c>
      <c r="G18">
        <v>0</v>
      </c>
      <c r="H18">
        <v>0</v>
      </c>
      <c r="I18">
        <v>43</v>
      </c>
      <c r="J18">
        <v>0</v>
      </c>
      <c r="K18">
        <v>35</v>
      </c>
      <c r="L18">
        <v>0</v>
      </c>
      <c r="M18">
        <v>49</v>
      </c>
      <c r="N18">
        <v>0</v>
      </c>
      <c r="O18">
        <v>0</v>
      </c>
      <c r="P18">
        <v>0</v>
      </c>
      <c r="Q18">
        <v>0</v>
      </c>
      <c r="R18" s="13">
        <f t="shared" si="0"/>
        <v>127</v>
      </c>
      <c r="S18" s="13">
        <f t="shared" si="1"/>
        <v>3</v>
      </c>
    </row>
    <row r="19" spans="1:19" x14ac:dyDescent="0.2">
      <c r="A19" s="13">
        <v>17</v>
      </c>
      <c r="B19" t="s">
        <v>123</v>
      </c>
      <c r="C19" t="s">
        <v>30</v>
      </c>
      <c r="D19" t="s">
        <v>26</v>
      </c>
      <c r="E19">
        <v>37</v>
      </c>
      <c r="F19">
        <v>0</v>
      </c>
      <c r="G19">
        <v>0</v>
      </c>
      <c r="H19">
        <v>0</v>
      </c>
      <c r="I19">
        <v>0</v>
      </c>
      <c r="J19">
        <v>48</v>
      </c>
      <c r="K19">
        <v>36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 s="13">
        <f t="shared" si="0"/>
        <v>121</v>
      </c>
      <c r="S19" s="13">
        <f t="shared" si="1"/>
        <v>3</v>
      </c>
    </row>
    <row r="20" spans="1:19" x14ac:dyDescent="0.2">
      <c r="A20" s="13">
        <v>18</v>
      </c>
      <c r="B20" t="s">
        <v>198</v>
      </c>
      <c r="C20" t="s">
        <v>37</v>
      </c>
      <c r="D20" t="s">
        <v>26</v>
      </c>
      <c r="E20">
        <v>0</v>
      </c>
      <c r="F20">
        <v>46</v>
      </c>
      <c r="G20">
        <v>0</v>
      </c>
      <c r="H20">
        <v>42</v>
      </c>
      <c r="I20">
        <v>0</v>
      </c>
      <c r="J20">
        <v>0</v>
      </c>
      <c r="K20">
        <v>32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 s="13">
        <f t="shared" si="0"/>
        <v>120</v>
      </c>
      <c r="S20" s="13">
        <f t="shared" si="1"/>
        <v>3</v>
      </c>
    </row>
    <row r="21" spans="1:19" x14ac:dyDescent="0.2">
      <c r="A21" s="13">
        <v>19</v>
      </c>
      <c r="B21" t="s">
        <v>250</v>
      </c>
      <c r="C21" t="s">
        <v>30</v>
      </c>
      <c r="D21" t="s">
        <v>26</v>
      </c>
      <c r="E21">
        <v>0</v>
      </c>
      <c r="F21">
        <v>0</v>
      </c>
      <c r="G21">
        <v>0</v>
      </c>
      <c r="H21">
        <v>0</v>
      </c>
      <c r="I21">
        <v>42</v>
      </c>
      <c r="J21">
        <v>0</v>
      </c>
      <c r="K21">
        <v>0</v>
      </c>
      <c r="L21">
        <v>0</v>
      </c>
      <c r="M21">
        <v>0</v>
      </c>
      <c r="N21">
        <v>39</v>
      </c>
      <c r="O21">
        <v>0</v>
      </c>
      <c r="P21">
        <v>38</v>
      </c>
      <c r="Q21">
        <v>0</v>
      </c>
      <c r="R21" s="13">
        <f t="shared" si="0"/>
        <v>119</v>
      </c>
      <c r="S21" s="13">
        <f t="shared" si="1"/>
        <v>3</v>
      </c>
    </row>
    <row r="22" spans="1:19" x14ac:dyDescent="0.2">
      <c r="A22" s="13">
        <v>20</v>
      </c>
      <c r="B22" t="s">
        <v>217</v>
      </c>
      <c r="C22" t="s">
        <v>25</v>
      </c>
      <c r="D22" t="s">
        <v>26</v>
      </c>
      <c r="E22">
        <v>0</v>
      </c>
      <c r="F22">
        <v>0</v>
      </c>
      <c r="G22">
        <v>0</v>
      </c>
      <c r="H22">
        <v>50</v>
      </c>
      <c r="I22">
        <v>0</v>
      </c>
      <c r="J22">
        <v>0</v>
      </c>
      <c r="K22">
        <v>0</v>
      </c>
      <c r="L22">
        <v>0</v>
      </c>
      <c r="M22">
        <v>0</v>
      </c>
      <c r="N22">
        <v>50</v>
      </c>
      <c r="O22">
        <v>0</v>
      </c>
      <c r="P22">
        <v>0</v>
      </c>
      <c r="Q22">
        <v>0</v>
      </c>
      <c r="R22" s="13">
        <f t="shared" si="0"/>
        <v>100</v>
      </c>
      <c r="S22" s="13">
        <f t="shared" si="1"/>
        <v>2</v>
      </c>
    </row>
    <row r="23" spans="1:19" x14ac:dyDescent="0.2">
      <c r="A23" s="13">
        <v>21</v>
      </c>
      <c r="B23" t="s">
        <v>330</v>
      </c>
      <c r="C23" t="s">
        <v>37</v>
      </c>
      <c r="D23" t="s">
        <v>26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49</v>
      </c>
      <c r="L23">
        <v>0</v>
      </c>
      <c r="M23">
        <v>0</v>
      </c>
      <c r="N23">
        <v>0</v>
      </c>
      <c r="O23">
        <v>50</v>
      </c>
      <c r="P23">
        <v>0</v>
      </c>
      <c r="Q23">
        <v>0</v>
      </c>
      <c r="R23" s="13">
        <f t="shared" si="0"/>
        <v>99</v>
      </c>
      <c r="S23" s="13">
        <f t="shared" si="1"/>
        <v>2</v>
      </c>
    </row>
    <row r="24" spans="1:19" x14ac:dyDescent="0.2">
      <c r="A24" s="13">
        <v>22</v>
      </c>
      <c r="B24" t="s">
        <v>331</v>
      </c>
      <c r="C24" t="s">
        <v>27</v>
      </c>
      <c r="D24" t="s">
        <v>26</v>
      </c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  <c r="K24">
        <v>48</v>
      </c>
      <c r="L24">
        <v>0</v>
      </c>
      <c r="M24">
        <v>50</v>
      </c>
      <c r="N24">
        <v>0</v>
      </c>
      <c r="O24">
        <v>0</v>
      </c>
      <c r="P24">
        <v>0</v>
      </c>
      <c r="Q24">
        <v>0</v>
      </c>
      <c r="R24" s="13">
        <f t="shared" si="0"/>
        <v>98</v>
      </c>
      <c r="S24" s="13">
        <f t="shared" si="1"/>
        <v>2</v>
      </c>
    </row>
    <row r="25" spans="1:19" x14ac:dyDescent="0.2">
      <c r="A25" s="13">
        <v>23</v>
      </c>
      <c r="B25" t="s">
        <v>111</v>
      </c>
      <c r="C25" t="s">
        <v>30</v>
      </c>
      <c r="D25" t="s">
        <v>26</v>
      </c>
      <c r="E25">
        <v>47</v>
      </c>
      <c r="F25">
        <v>0</v>
      </c>
      <c r="G25">
        <v>50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 s="13">
        <f t="shared" si="0"/>
        <v>97</v>
      </c>
      <c r="S25" s="13">
        <f t="shared" si="1"/>
        <v>2</v>
      </c>
    </row>
    <row r="26" spans="1:19" x14ac:dyDescent="0.2">
      <c r="A26" s="13">
        <v>24</v>
      </c>
      <c r="B26" t="s">
        <v>81</v>
      </c>
      <c r="C26" t="s">
        <v>30</v>
      </c>
      <c r="D26" t="s">
        <v>26</v>
      </c>
      <c r="E26">
        <v>27</v>
      </c>
      <c r="F26">
        <v>0</v>
      </c>
      <c r="G26">
        <v>0</v>
      </c>
      <c r="H26">
        <v>0</v>
      </c>
      <c r="I26">
        <v>34</v>
      </c>
      <c r="J26">
        <v>0</v>
      </c>
      <c r="K26">
        <v>0</v>
      </c>
      <c r="L26">
        <v>0</v>
      </c>
      <c r="M26">
        <v>0</v>
      </c>
      <c r="N26">
        <v>33</v>
      </c>
      <c r="O26">
        <v>0</v>
      </c>
      <c r="P26">
        <v>0</v>
      </c>
      <c r="Q26">
        <v>0</v>
      </c>
      <c r="R26" s="13">
        <f t="shared" si="0"/>
        <v>94</v>
      </c>
      <c r="S26" s="13">
        <f t="shared" si="1"/>
        <v>3</v>
      </c>
    </row>
    <row r="27" spans="1:19" x14ac:dyDescent="0.2">
      <c r="A27" s="13">
        <v>25</v>
      </c>
      <c r="B27" t="s">
        <v>454</v>
      </c>
      <c r="C27" t="s">
        <v>27</v>
      </c>
      <c r="D27" t="s">
        <v>26</v>
      </c>
      <c r="E27">
        <v>0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48</v>
      </c>
      <c r="N27">
        <v>0</v>
      </c>
      <c r="O27">
        <v>45</v>
      </c>
      <c r="P27">
        <v>0</v>
      </c>
      <c r="Q27">
        <v>0</v>
      </c>
      <c r="R27" s="13">
        <f t="shared" si="0"/>
        <v>93</v>
      </c>
      <c r="S27" s="13">
        <f t="shared" si="1"/>
        <v>2</v>
      </c>
    </row>
    <row r="28" spans="1:19" x14ac:dyDescent="0.2">
      <c r="A28" s="13">
        <v>26</v>
      </c>
      <c r="B28" t="s">
        <v>66</v>
      </c>
      <c r="C28" t="s">
        <v>30</v>
      </c>
      <c r="D28" t="s">
        <v>26</v>
      </c>
      <c r="E28">
        <v>48</v>
      </c>
      <c r="F28">
        <v>0</v>
      </c>
      <c r="G28">
        <v>0</v>
      </c>
      <c r="H28">
        <v>0</v>
      </c>
      <c r="I28">
        <v>0</v>
      </c>
      <c r="J28">
        <v>0</v>
      </c>
      <c r="K28">
        <v>44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 s="13">
        <f t="shared" si="0"/>
        <v>92</v>
      </c>
      <c r="S28" s="13">
        <f t="shared" si="1"/>
        <v>2</v>
      </c>
    </row>
    <row r="29" spans="1:19" x14ac:dyDescent="0.2">
      <c r="A29" s="13">
        <v>27</v>
      </c>
      <c r="B29" t="s">
        <v>338</v>
      </c>
      <c r="C29" t="s">
        <v>27</v>
      </c>
      <c r="D29" t="s">
        <v>26</v>
      </c>
      <c r="E29">
        <v>0</v>
      </c>
      <c r="F29">
        <v>0</v>
      </c>
      <c r="G29">
        <v>0</v>
      </c>
      <c r="H29">
        <v>0</v>
      </c>
      <c r="I29">
        <v>0</v>
      </c>
      <c r="J29">
        <v>0</v>
      </c>
      <c r="K29">
        <v>41</v>
      </c>
      <c r="L29">
        <v>0</v>
      </c>
      <c r="M29">
        <v>0</v>
      </c>
      <c r="N29">
        <v>0</v>
      </c>
      <c r="O29">
        <v>49</v>
      </c>
      <c r="P29">
        <v>0</v>
      </c>
      <c r="Q29">
        <v>0</v>
      </c>
      <c r="R29" s="13">
        <f t="shared" si="0"/>
        <v>90</v>
      </c>
      <c r="S29" s="13">
        <f t="shared" si="1"/>
        <v>2</v>
      </c>
    </row>
    <row r="30" spans="1:19" x14ac:dyDescent="0.2">
      <c r="A30" s="13">
        <v>28</v>
      </c>
      <c r="B30" t="s">
        <v>511</v>
      </c>
      <c r="C30" t="s">
        <v>30</v>
      </c>
      <c r="D30" t="s">
        <v>26</v>
      </c>
      <c r="E30">
        <v>0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46</v>
      </c>
      <c r="P30">
        <v>44</v>
      </c>
      <c r="Q30">
        <v>0</v>
      </c>
      <c r="R30" s="13">
        <f t="shared" si="0"/>
        <v>90</v>
      </c>
      <c r="S30" s="13">
        <f t="shared" si="1"/>
        <v>2</v>
      </c>
    </row>
    <row r="31" spans="1:19" x14ac:dyDescent="0.2">
      <c r="A31" s="13">
        <v>29</v>
      </c>
      <c r="B31" t="s">
        <v>115</v>
      </c>
      <c r="C31" t="s">
        <v>30</v>
      </c>
      <c r="D31" t="s">
        <v>26</v>
      </c>
      <c r="E31">
        <v>43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45</v>
      </c>
      <c r="O31">
        <v>0</v>
      </c>
      <c r="P31">
        <v>0</v>
      </c>
      <c r="Q31">
        <v>0</v>
      </c>
      <c r="R31" s="13">
        <f t="shared" si="0"/>
        <v>88</v>
      </c>
      <c r="S31" s="13">
        <f t="shared" si="1"/>
        <v>2</v>
      </c>
    </row>
    <row r="32" spans="1:19" x14ac:dyDescent="0.2">
      <c r="A32" s="13">
        <v>30</v>
      </c>
      <c r="B32" t="s">
        <v>244</v>
      </c>
      <c r="C32" t="s">
        <v>30</v>
      </c>
      <c r="D32" t="s">
        <v>26</v>
      </c>
      <c r="E32">
        <v>0</v>
      </c>
      <c r="F32">
        <v>0</v>
      </c>
      <c r="G32">
        <v>0</v>
      </c>
      <c r="H32">
        <v>0</v>
      </c>
      <c r="I32">
        <v>44</v>
      </c>
      <c r="J32">
        <v>0</v>
      </c>
      <c r="K32">
        <v>0</v>
      </c>
      <c r="L32">
        <v>0</v>
      </c>
      <c r="M32">
        <v>0</v>
      </c>
      <c r="N32">
        <v>40</v>
      </c>
      <c r="O32">
        <v>0</v>
      </c>
      <c r="P32">
        <v>0</v>
      </c>
      <c r="Q32">
        <v>0</v>
      </c>
      <c r="R32" s="13">
        <f t="shared" si="0"/>
        <v>84</v>
      </c>
      <c r="S32" s="13">
        <f t="shared" si="1"/>
        <v>2</v>
      </c>
    </row>
    <row r="33" spans="1:19" x14ac:dyDescent="0.2">
      <c r="A33" s="13">
        <v>31</v>
      </c>
      <c r="B33" t="s">
        <v>356</v>
      </c>
      <c r="C33" t="s">
        <v>37</v>
      </c>
      <c r="D33" t="s">
        <v>26</v>
      </c>
      <c r="E33">
        <v>0</v>
      </c>
      <c r="F33">
        <v>0</v>
      </c>
      <c r="G33">
        <v>0</v>
      </c>
      <c r="H33">
        <v>0</v>
      </c>
      <c r="I33">
        <v>0</v>
      </c>
      <c r="J33">
        <v>0</v>
      </c>
      <c r="K33">
        <v>34</v>
      </c>
      <c r="L33">
        <v>0</v>
      </c>
      <c r="M33">
        <v>0</v>
      </c>
      <c r="N33">
        <v>0</v>
      </c>
      <c r="O33">
        <v>0</v>
      </c>
      <c r="P33">
        <v>0</v>
      </c>
      <c r="Q33">
        <v>47</v>
      </c>
      <c r="R33" s="13">
        <f t="shared" si="0"/>
        <v>81</v>
      </c>
      <c r="S33" s="13">
        <f t="shared" si="1"/>
        <v>2</v>
      </c>
    </row>
    <row r="34" spans="1:19" x14ac:dyDescent="0.2">
      <c r="A34" s="13">
        <v>32</v>
      </c>
      <c r="B34" t="s">
        <v>119</v>
      </c>
      <c r="C34" t="s">
        <v>30</v>
      </c>
      <c r="D34" t="s">
        <v>26</v>
      </c>
      <c r="E34">
        <v>39</v>
      </c>
      <c r="F34">
        <v>0</v>
      </c>
      <c r="G34">
        <v>0</v>
      </c>
      <c r="H34">
        <v>0</v>
      </c>
      <c r="I34">
        <v>0</v>
      </c>
      <c r="J34">
        <v>0</v>
      </c>
      <c r="K34">
        <v>38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 s="13">
        <f t="shared" si="0"/>
        <v>77</v>
      </c>
      <c r="S34" s="13">
        <f t="shared" si="1"/>
        <v>2</v>
      </c>
    </row>
    <row r="35" spans="1:19" x14ac:dyDescent="0.2">
      <c r="A35" s="13">
        <v>33</v>
      </c>
      <c r="B35" t="s">
        <v>313</v>
      </c>
      <c r="C35" t="s">
        <v>30</v>
      </c>
      <c r="D35" t="s">
        <v>26</v>
      </c>
      <c r="E35">
        <v>0</v>
      </c>
      <c r="F35">
        <v>0</v>
      </c>
      <c r="G35">
        <v>0</v>
      </c>
      <c r="H35">
        <v>0</v>
      </c>
      <c r="I35">
        <v>0</v>
      </c>
      <c r="J35">
        <v>46</v>
      </c>
      <c r="K35">
        <v>31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 s="13">
        <f t="shared" ref="R35:R66" si="2">SUM(E35:Q35)</f>
        <v>77</v>
      </c>
      <c r="S35" s="13">
        <f t="shared" ref="S35:S66" si="3">COUNTIF(E35:Q35,"&gt;0")</f>
        <v>2</v>
      </c>
    </row>
    <row r="36" spans="1:19" x14ac:dyDescent="0.2">
      <c r="A36" s="13">
        <v>34</v>
      </c>
      <c r="B36" t="s">
        <v>77</v>
      </c>
      <c r="C36" t="s">
        <v>30</v>
      </c>
      <c r="D36" t="s">
        <v>26</v>
      </c>
      <c r="E36">
        <v>31</v>
      </c>
      <c r="F36">
        <v>0</v>
      </c>
      <c r="G36">
        <v>0</v>
      </c>
      <c r="H36">
        <v>0</v>
      </c>
      <c r="I36">
        <v>0</v>
      </c>
      <c r="J36">
        <v>45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 s="13">
        <f t="shared" si="2"/>
        <v>76</v>
      </c>
      <c r="S36" s="13">
        <f t="shared" si="3"/>
        <v>2</v>
      </c>
    </row>
    <row r="37" spans="1:19" x14ac:dyDescent="0.2">
      <c r="A37" s="13">
        <v>35</v>
      </c>
      <c r="B37" t="s">
        <v>252</v>
      </c>
      <c r="C37" t="s">
        <v>37</v>
      </c>
      <c r="D37" t="s">
        <v>26</v>
      </c>
      <c r="E37">
        <v>0</v>
      </c>
      <c r="F37">
        <v>0</v>
      </c>
      <c r="G37">
        <v>0</v>
      </c>
      <c r="H37">
        <v>0</v>
      </c>
      <c r="I37">
        <v>41</v>
      </c>
      <c r="J37">
        <v>0</v>
      </c>
      <c r="K37">
        <v>0</v>
      </c>
      <c r="L37">
        <v>0</v>
      </c>
      <c r="M37">
        <v>0</v>
      </c>
      <c r="N37">
        <v>34</v>
      </c>
      <c r="O37">
        <v>0</v>
      </c>
      <c r="P37">
        <v>0</v>
      </c>
      <c r="Q37">
        <v>0</v>
      </c>
      <c r="R37" s="13">
        <f t="shared" si="2"/>
        <v>75</v>
      </c>
      <c r="S37" s="13">
        <f t="shared" si="3"/>
        <v>2</v>
      </c>
    </row>
    <row r="38" spans="1:19" x14ac:dyDescent="0.2">
      <c r="A38" s="13">
        <v>36</v>
      </c>
      <c r="B38" t="s">
        <v>130</v>
      </c>
      <c r="C38" t="s">
        <v>30</v>
      </c>
      <c r="D38" t="s">
        <v>26</v>
      </c>
      <c r="E38">
        <v>35</v>
      </c>
      <c r="F38">
        <v>0</v>
      </c>
      <c r="G38">
        <v>0</v>
      </c>
      <c r="H38">
        <v>0</v>
      </c>
      <c r="I38">
        <v>37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 s="13">
        <f t="shared" si="2"/>
        <v>72</v>
      </c>
      <c r="S38" s="13">
        <f t="shared" si="3"/>
        <v>2</v>
      </c>
    </row>
    <row r="39" spans="1:19" x14ac:dyDescent="0.2">
      <c r="A39" s="13">
        <v>37</v>
      </c>
      <c r="B39" t="s">
        <v>367</v>
      </c>
      <c r="C39" t="s">
        <v>27</v>
      </c>
      <c r="D39" t="s">
        <v>26</v>
      </c>
      <c r="E39">
        <v>0</v>
      </c>
      <c r="F39">
        <v>0</v>
      </c>
      <c r="G39">
        <v>0</v>
      </c>
      <c r="H39">
        <v>0</v>
      </c>
      <c r="I39">
        <v>0</v>
      </c>
      <c r="J39">
        <v>0</v>
      </c>
      <c r="K39">
        <v>27</v>
      </c>
      <c r="L39">
        <v>0</v>
      </c>
      <c r="M39">
        <v>45</v>
      </c>
      <c r="N39">
        <v>0</v>
      </c>
      <c r="O39">
        <v>0</v>
      </c>
      <c r="P39">
        <v>0</v>
      </c>
      <c r="Q39">
        <v>0</v>
      </c>
      <c r="R39" s="13">
        <f t="shared" si="2"/>
        <v>72</v>
      </c>
      <c r="S39" s="13">
        <f t="shared" si="3"/>
        <v>2</v>
      </c>
    </row>
    <row r="40" spans="1:19" x14ac:dyDescent="0.2">
      <c r="A40" s="13">
        <v>38</v>
      </c>
      <c r="B40" t="s">
        <v>139</v>
      </c>
      <c r="C40" t="s">
        <v>30</v>
      </c>
      <c r="D40" t="s">
        <v>26</v>
      </c>
      <c r="E40">
        <v>32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36</v>
      </c>
      <c r="Q40">
        <v>0</v>
      </c>
      <c r="R40" s="13">
        <f t="shared" si="2"/>
        <v>68</v>
      </c>
      <c r="S40" s="13">
        <f t="shared" si="3"/>
        <v>2</v>
      </c>
    </row>
    <row r="41" spans="1:19" x14ac:dyDescent="0.2">
      <c r="A41" s="13">
        <v>39</v>
      </c>
      <c r="B41" t="s">
        <v>364</v>
      </c>
      <c r="C41" t="s">
        <v>37</v>
      </c>
      <c r="D41" t="s">
        <v>26</v>
      </c>
      <c r="E41">
        <v>0</v>
      </c>
      <c r="F41">
        <v>0</v>
      </c>
      <c r="G41">
        <v>0</v>
      </c>
      <c r="H41">
        <v>0</v>
      </c>
      <c r="I41">
        <v>0</v>
      </c>
      <c r="J41">
        <v>0</v>
      </c>
      <c r="K41">
        <v>30</v>
      </c>
      <c r="L41">
        <v>0</v>
      </c>
      <c r="M41">
        <v>0</v>
      </c>
      <c r="N41">
        <v>38</v>
      </c>
      <c r="O41">
        <v>0</v>
      </c>
      <c r="P41">
        <v>0</v>
      </c>
      <c r="Q41">
        <v>0</v>
      </c>
      <c r="R41" s="13">
        <f t="shared" si="2"/>
        <v>68</v>
      </c>
      <c r="S41" s="13">
        <f t="shared" si="3"/>
        <v>2</v>
      </c>
    </row>
    <row r="42" spans="1:19" x14ac:dyDescent="0.2">
      <c r="A42" s="13">
        <v>40</v>
      </c>
      <c r="B42" t="s">
        <v>110</v>
      </c>
      <c r="C42" t="s">
        <v>30</v>
      </c>
      <c r="D42" t="s">
        <v>26</v>
      </c>
      <c r="E42">
        <v>50</v>
      </c>
      <c r="F42">
        <v>0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 s="13">
        <f t="shared" si="2"/>
        <v>50</v>
      </c>
      <c r="S42" s="13">
        <f t="shared" si="3"/>
        <v>1</v>
      </c>
    </row>
    <row r="43" spans="1:19" x14ac:dyDescent="0.2">
      <c r="A43" s="13">
        <v>41</v>
      </c>
      <c r="B43" t="s">
        <v>329</v>
      </c>
      <c r="C43" t="s">
        <v>30</v>
      </c>
      <c r="D43" t="s">
        <v>26</v>
      </c>
      <c r="E43">
        <v>0</v>
      </c>
      <c r="F43">
        <v>0</v>
      </c>
      <c r="G43">
        <v>0</v>
      </c>
      <c r="H43">
        <v>0</v>
      </c>
      <c r="I43">
        <v>0</v>
      </c>
      <c r="J43">
        <v>0</v>
      </c>
      <c r="K43">
        <v>50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 s="13">
        <f t="shared" si="2"/>
        <v>50</v>
      </c>
      <c r="S43" s="13">
        <f t="shared" si="3"/>
        <v>1</v>
      </c>
    </row>
    <row r="44" spans="1:19" x14ac:dyDescent="0.2">
      <c r="A44" s="13">
        <v>42</v>
      </c>
      <c r="B44" t="s">
        <v>562</v>
      </c>
      <c r="C44" t="s">
        <v>30</v>
      </c>
      <c r="D44" t="s">
        <v>26</v>
      </c>
      <c r="E44">
        <v>0</v>
      </c>
      <c r="F44">
        <v>0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50</v>
      </c>
      <c r="Q44">
        <v>0</v>
      </c>
      <c r="R44" s="13">
        <f t="shared" si="2"/>
        <v>50</v>
      </c>
      <c r="S44" s="13">
        <f t="shared" si="3"/>
        <v>1</v>
      </c>
    </row>
    <row r="45" spans="1:19" x14ac:dyDescent="0.2">
      <c r="A45" s="13">
        <v>43</v>
      </c>
      <c r="B45" t="s">
        <v>609</v>
      </c>
      <c r="C45" t="s">
        <v>30</v>
      </c>
      <c r="D45" t="s">
        <v>26</v>
      </c>
      <c r="E45">
        <v>0</v>
      </c>
      <c r="F45">
        <v>0</v>
      </c>
      <c r="G45">
        <v>0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50</v>
      </c>
      <c r="R45" s="13">
        <f t="shared" si="2"/>
        <v>50</v>
      </c>
      <c r="S45" s="13">
        <f t="shared" si="3"/>
        <v>1</v>
      </c>
    </row>
    <row r="46" spans="1:19" x14ac:dyDescent="0.2">
      <c r="A46" s="13">
        <v>44</v>
      </c>
      <c r="B46" t="s">
        <v>206</v>
      </c>
      <c r="C46" t="s">
        <v>40</v>
      </c>
      <c r="D46" t="s">
        <v>26</v>
      </c>
      <c r="E46">
        <v>0</v>
      </c>
      <c r="F46">
        <v>0</v>
      </c>
      <c r="G46">
        <v>49</v>
      </c>
      <c r="H46">
        <v>0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 s="13">
        <f t="shared" si="2"/>
        <v>49</v>
      </c>
      <c r="S46" s="13">
        <f t="shared" si="3"/>
        <v>1</v>
      </c>
    </row>
    <row r="47" spans="1:19" x14ac:dyDescent="0.2">
      <c r="A47" s="13">
        <v>45</v>
      </c>
      <c r="B47" t="s">
        <v>385</v>
      </c>
      <c r="C47" t="s">
        <v>40</v>
      </c>
      <c r="D47" t="s">
        <v>26</v>
      </c>
      <c r="E47">
        <v>0</v>
      </c>
      <c r="F47">
        <v>0</v>
      </c>
      <c r="G47">
        <v>0</v>
      </c>
      <c r="H47">
        <v>0</v>
      </c>
      <c r="I47">
        <v>0</v>
      </c>
      <c r="J47">
        <v>0</v>
      </c>
      <c r="K47">
        <v>0</v>
      </c>
      <c r="L47">
        <v>49</v>
      </c>
      <c r="M47">
        <v>0</v>
      </c>
      <c r="N47">
        <v>0</v>
      </c>
      <c r="O47">
        <v>0</v>
      </c>
      <c r="P47">
        <v>0</v>
      </c>
      <c r="Q47">
        <v>0</v>
      </c>
      <c r="R47" s="13">
        <f t="shared" si="2"/>
        <v>49</v>
      </c>
      <c r="S47" s="13">
        <f t="shared" si="3"/>
        <v>1</v>
      </c>
    </row>
    <row r="48" spans="1:19" x14ac:dyDescent="0.2">
      <c r="A48" s="13">
        <v>46</v>
      </c>
      <c r="B48" t="s">
        <v>219</v>
      </c>
      <c r="C48" t="s">
        <v>30</v>
      </c>
      <c r="D48" t="s">
        <v>26</v>
      </c>
      <c r="E48">
        <v>0</v>
      </c>
      <c r="F48">
        <v>0</v>
      </c>
      <c r="G48">
        <v>0</v>
      </c>
      <c r="H48">
        <v>48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 s="13">
        <f t="shared" si="2"/>
        <v>48</v>
      </c>
      <c r="S48" s="13">
        <f t="shared" si="3"/>
        <v>1</v>
      </c>
    </row>
    <row r="49" spans="1:19" x14ac:dyDescent="0.2">
      <c r="A49" s="13">
        <v>47</v>
      </c>
      <c r="B49" t="s">
        <v>388</v>
      </c>
      <c r="C49" t="s">
        <v>40</v>
      </c>
      <c r="D49" t="s">
        <v>26</v>
      </c>
      <c r="E49">
        <v>0</v>
      </c>
      <c r="F49">
        <v>0</v>
      </c>
      <c r="G49">
        <v>0</v>
      </c>
      <c r="H49">
        <v>0</v>
      </c>
      <c r="I49">
        <v>0</v>
      </c>
      <c r="J49">
        <v>0</v>
      </c>
      <c r="K49">
        <v>0</v>
      </c>
      <c r="L49">
        <v>48</v>
      </c>
      <c r="M49">
        <v>0</v>
      </c>
      <c r="N49">
        <v>0</v>
      </c>
      <c r="O49">
        <v>0</v>
      </c>
      <c r="P49">
        <v>0</v>
      </c>
      <c r="Q49">
        <v>0</v>
      </c>
      <c r="R49" s="13">
        <f t="shared" si="2"/>
        <v>48</v>
      </c>
      <c r="S49" s="13">
        <f t="shared" si="3"/>
        <v>1</v>
      </c>
    </row>
    <row r="50" spans="1:19" x14ac:dyDescent="0.2">
      <c r="A50" s="13">
        <v>48</v>
      </c>
      <c r="B50" t="s">
        <v>507</v>
      </c>
      <c r="C50" t="s">
        <v>27</v>
      </c>
      <c r="D50" t="s">
        <v>26</v>
      </c>
      <c r="E50">
        <v>0</v>
      </c>
      <c r="F50">
        <v>0</v>
      </c>
      <c r="G50">
        <v>0</v>
      </c>
      <c r="H50">
        <v>0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  <c r="O50">
        <v>48</v>
      </c>
      <c r="P50">
        <v>0</v>
      </c>
      <c r="Q50">
        <v>0</v>
      </c>
      <c r="R50" s="13">
        <f t="shared" si="2"/>
        <v>48</v>
      </c>
      <c r="S50" s="13">
        <f t="shared" si="3"/>
        <v>1</v>
      </c>
    </row>
    <row r="51" spans="1:19" x14ac:dyDescent="0.2">
      <c r="A51" s="13">
        <v>49</v>
      </c>
      <c r="B51" t="s">
        <v>332</v>
      </c>
      <c r="C51" t="s">
        <v>37</v>
      </c>
      <c r="D51" t="s">
        <v>26</v>
      </c>
      <c r="E51">
        <v>0</v>
      </c>
      <c r="F51">
        <v>0</v>
      </c>
      <c r="G51">
        <v>0</v>
      </c>
      <c r="H51">
        <v>0</v>
      </c>
      <c r="I51">
        <v>0</v>
      </c>
      <c r="J51">
        <v>0</v>
      </c>
      <c r="K51">
        <v>47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 s="13">
        <f t="shared" si="2"/>
        <v>47</v>
      </c>
      <c r="S51" s="13">
        <f t="shared" si="3"/>
        <v>1</v>
      </c>
    </row>
    <row r="52" spans="1:19" x14ac:dyDescent="0.2">
      <c r="A52" s="13">
        <v>50</v>
      </c>
      <c r="B52" t="s">
        <v>459</v>
      </c>
      <c r="C52" t="s">
        <v>32</v>
      </c>
      <c r="D52" t="s">
        <v>26</v>
      </c>
      <c r="E52">
        <v>0</v>
      </c>
      <c r="F52">
        <v>0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47</v>
      </c>
      <c r="N52">
        <v>0</v>
      </c>
      <c r="O52">
        <v>0</v>
      </c>
      <c r="P52">
        <v>0</v>
      </c>
      <c r="Q52">
        <v>0</v>
      </c>
      <c r="R52" s="13">
        <f t="shared" si="2"/>
        <v>47</v>
      </c>
      <c r="S52" s="13">
        <f t="shared" si="3"/>
        <v>1</v>
      </c>
    </row>
    <row r="53" spans="1:19" x14ac:dyDescent="0.2">
      <c r="A53" s="13">
        <v>51</v>
      </c>
      <c r="B53" t="s">
        <v>467</v>
      </c>
      <c r="C53" t="s">
        <v>30</v>
      </c>
      <c r="D53" t="s">
        <v>26</v>
      </c>
      <c r="E53">
        <v>0</v>
      </c>
      <c r="F53">
        <v>0</v>
      </c>
      <c r="G53">
        <v>0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47</v>
      </c>
      <c r="O53">
        <v>0</v>
      </c>
      <c r="P53">
        <v>0</v>
      </c>
      <c r="Q53">
        <v>0</v>
      </c>
      <c r="R53" s="13">
        <f t="shared" si="2"/>
        <v>47</v>
      </c>
      <c r="S53" s="13">
        <f t="shared" si="3"/>
        <v>1</v>
      </c>
    </row>
    <row r="54" spans="1:19" x14ac:dyDescent="0.2">
      <c r="A54" s="13">
        <v>52</v>
      </c>
      <c r="B54" t="s">
        <v>510</v>
      </c>
      <c r="C54" t="s">
        <v>27</v>
      </c>
      <c r="D54" t="s">
        <v>26</v>
      </c>
      <c r="E54">
        <v>0</v>
      </c>
      <c r="F54">
        <v>0</v>
      </c>
      <c r="G54">
        <v>0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47</v>
      </c>
      <c r="P54">
        <v>0</v>
      </c>
      <c r="Q54">
        <v>0</v>
      </c>
      <c r="R54" s="13">
        <f t="shared" si="2"/>
        <v>47</v>
      </c>
      <c r="S54" s="13">
        <f t="shared" si="3"/>
        <v>1</v>
      </c>
    </row>
    <row r="55" spans="1:19" x14ac:dyDescent="0.2">
      <c r="A55" s="13">
        <v>53</v>
      </c>
      <c r="B55" t="s">
        <v>221</v>
      </c>
      <c r="C55" t="s">
        <v>25</v>
      </c>
      <c r="D55" t="s">
        <v>26</v>
      </c>
      <c r="E55">
        <v>0</v>
      </c>
      <c r="F55">
        <v>0</v>
      </c>
      <c r="G55">
        <v>0</v>
      </c>
      <c r="H55">
        <v>46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 s="13">
        <f t="shared" si="2"/>
        <v>46</v>
      </c>
      <c r="S55" s="13">
        <f t="shared" si="3"/>
        <v>1</v>
      </c>
    </row>
    <row r="56" spans="1:19" x14ac:dyDescent="0.2">
      <c r="A56" s="13">
        <v>54</v>
      </c>
      <c r="B56" t="s">
        <v>468</v>
      </c>
      <c r="C56" t="s">
        <v>25</v>
      </c>
      <c r="D56" t="s">
        <v>26</v>
      </c>
      <c r="E56">
        <v>0</v>
      </c>
      <c r="F56">
        <v>0</v>
      </c>
      <c r="G56">
        <v>0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46</v>
      </c>
      <c r="O56">
        <v>0</v>
      </c>
      <c r="P56">
        <v>0</v>
      </c>
      <c r="Q56">
        <v>0</v>
      </c>
      <c r="R56" s="13">
        <f t="shared" si="2"/>
        <v>46</v>
      </c>
      <c r="S56" s="13">
        <f t="shared" si="3"/>
        <v>1</v>
      </c>
    </row>
    <row r="57" spans="1:19" x14ac:dyDescent="0.2">
      <c r="A57" s="13">
        <v>55</v>
      </c>
      <c r="B57" t="s">
        <v>199</v>
      </c>
      <c r="C57" t="s">
        <v>25</v>
      </c>
      <c r="D57" t="s">
        <v>26</v>
      </c>
      <c r="E57">
        <v>0</v>
      </c>
      <c r="F57">
        <v>45</v>
      </c>
      <c r="G57">
        <v>0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 s="13">
        <f t="shared" si="2"/>
        <v>45</v>
      </c>
      <c r="S57" s="13">
        <f t="shared" si="3"/>
        <v>1</v>
      </c>
    </row>
    <row r="58" spans="1:19" x14ac:dyDescent="0.2">
      <c r="A58" s="13">
        <v>56</v>
      </c>
      <c r="B58" t="s">
        <v>564</v>
      </c>
      <c r="C58" t="s">
        <v>30</v>
      </c>
      <c r="D58" t="s">
        <v>26</v>
      </c>
      <c r="E58">
        <v>0</v>
      </c>
      <c r="F58">
        <v>0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45</v>
      </c>
      <c r="Q58">
        <v>0</v>
      </c>
      <c r="R58" s="13">
        <f t="shared" si="2"/>
        <v>45</v>
      </c>
      <c r="S58" s="13">
        <f t="shared" si="3"/>
        <v>1</v>
      </c>
    </row>
    <row r="59" spans="1:19" x14ac:dyDescent="0.2">
      <c r="A59" s="13">
        <v>57</v>
      </c>
      <c r="B59" t="s">
        <v>611</v>
      </c>
      <c r="C59" t="s">
        <v>37</v>
      </c>
      <c r="D59" t="s">
        <v>26</v>
      </c>
      <c r="E59">
        <v>0</v>
      </c>
      <c r="F59">
        <v>0</v>
      </c>
      <c r="G59">
        <v>0</v>
      </c>
      <c r="H59">
        <v>0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45</v>
      </c>
      <c r="R59" s="13">
        <f t="shared" si="2"/>
        <v>45</v>
      </c>
      <c r="S59" s="13">
        <f t="shared" si="3"/>
        <v>1</v>
      </c>
    </row>
    <row r="60" spans="1:19" x14ac:dyDescent="0.2">
      <c r="A60" s="13">
        <v>58</v>
      </c>
      <c r="B60" t="s">
        <v>336</v>
      </c>
      <c r="C60" t="s">
        <v>30</v>
      </c>
      <c r="D60" t="s">
        <v>26</v>
      </c>
      <c r="E60">
        <v>0</v>
      </c>
      <c r="F60">
        <v>0</v>
      </c>
      <c r="G60">
        <v>0</v>
      </c>
      <c r="H60">
        <v>0</v>
      </c>
      <c r="I60">
        <v>0</v>
      </c>
      <c r="J60">
        <v>0</v>
      </c>
      <c r="K60">
        <v>43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 s="13">
        <f t="shared" si="2"/>
        <v>43</v>
      </c>
      <c r="S60" s="13">
        <f t="shared" si="3"/>
        <v>1</v>
      </c>
    </row>
    <row r="61" spans="1:19" x14ac:dyDescent="0.2">
      <c r="A61" s="13">
        <v>59</v>
      </c>
      <c r="B61" t="s">
        <v>521</v>
      </c>
      <c r="C61" t="s">
        <v>27</v>
      </c>
      <c r="D61" t="s">
        <v>26</v>
      </c>
      <c r="E61">
        <v>0</v>
      </c>
      <c r="F61">
        <v>0</v>
      </c>
      <c r="G61">
        <v>0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43</v>
      </c>
      <c r="P61">
        <v>0</v>
      </c>
      <c r="Q61">
        <v>0</v>
      </c>
      <c r="R61" s="13">
        <f t="shared" si="2"/>
        <v>43</v>
      </c>
      <c r="S61" s="13">
        <f t="shared" si="3"/>
        <v>1</v>
      </c>
    </row>
    <row r="62" spans="1:19" x14ac:dyDescent="0.2">
      <c r="A62" s="13">
        <v>60</v>
      </c>
      <c r="B62" t="s">
        <v>566</v>
      </c>
      <c r="C62" t="s">
        <v>30</v>
      </c>
      <c r="D62" t="s">
        <v>26</v>
      </c>
      <c r="E62">
        <v>0</v>
      </c>
      <c r="F62">
        <v>0</v>
      </c>
      <c r="G62">
        <v>0</v>
      </c>
      <c r="H62">
        <v>0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43</v>
      </c>
      <c r="Q62">
        <v>0</v>
      </c>
      <c r="R62" s="13">
        <f t="shared" si="2"/>
        <v>43</v>
      </c>
      <c r="S62" s="13">
        <f t="shared" si="3"/>
        <v>1</v>
      </c>
    </row>
    <row r="63" spans="1:19" x14ac:dyDescent="0.2">
      <c r="A63" s="13">
        <v>61</v>
      </c>
      <c r="B63" t="s">
        <v>337</v>
      </c>
      <c r="C63" t="s">
        <v>74</v>
      </c>
      <c r="D63" t="s">
        <v>26</v>
      </c>
      <c r="E63">
        <v>0</v>
      </c>
      <c r="F63">
        <v>0</v>
      </c>
      <c r="G63">
        <v>0</v>
      </c>
      <c r="H63">
        <v>0</v>
      </c>
      <c r="I63">
        <v>0</v>
      </c>
      <c r="J63">
        <v>0</v>
      </c>
      <c r="K63">
        <v>42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  <c r="R63" s="13">
        <f t="shared" si="2"/>
        <v>42</v>
      </c>
      <c r="S63" s="13">
        <f t="shared" si="3"/>
        <v>1</v>
      </c>
    </row>
    <row r="64" spans="1:19" x14ac:dyDescent="0.2">
      <c r="A64" s="13">
        <v>62</v>
      </c>
      <c r="B64" t="s">
        <v>116</v>
      </c>
      <c r="C64" t="s">
        <v>40</v>
      </c>
      <c r="D64" t="s">
        <v>26</v>
      </c>
      <c r="E64">
        <v>41</v>
      </c>
      <c r="F64">
        <v>0</v>
      </c>
      <c r="G64">
        <v>0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 s="13">
        <f t="shared" si="2"/>
        <v>41</v>
      </c>
      <c r="S64" s="13">
        <f t="shared" si="3"/>
        <v>1</v>
      </c>
    </row>
    <row r="65" spans="1:19" x14ac:dyDescent="0.2">
      <c r="A65" s="13">
        <v>63</v>
      </c>
      <c r="B65" t="s">
        <v>383</v>
      </c>
      <c r="C65" t="s">
        <v>40</v>
      </c>
      <c r="D65" t="s">
        <v>26</v>
      </c>
      <c r="E65">
        <v>0</v>
      </c>
      <c r="F65">
        <v>0</v>
      </c>
      <c r="G65">
        <v>0</v>
      </c>
      <c r="H65">
        <v>0</v>
      </c>
      <c r="I65">
        <v>0</v>
      </c>
      <c r="J65">
        <v>0</v>
      </c>
      <c r="K65">
        <v>0</v>
      </c>
      <c r="L65">
        <v>0</v>
      </c>
      <c r="M65">
        <v>0</v>
      </c>
      <c r="N65">
        <v>41</v>
      </c>
      <c r="O65">
        <v>0</v>
      </c>
      <c r="P65">
        <v>0</v>
      </c>
      <c r="Q65">
        <v>0</v>
      </c>
      <c r="R65" s="13">
        <f t="shared" si="2"/>
        <v>41</v>
      </c>
      <c r="S65" s="13">
        <f t="shared" si="3"/>
        <v>1</v>
      </c>
    </row>
    <row r="66" spans="1:19" x14ac:dyDescent="0.2">
      <c r="A66" s="13">
        <v>64</v>
      </c>
      <c r="B66" t="s">
        <v>230</v>
      </c>
      <c r="C66" t="s">
        <v>32</v>
      </c>
      <c r="D66" t="s">
        <v>26</v>
      </c>
      <c r="E66">
        <v>0</v>
      </c>
      <c r="F66">
        <v>0</v>
      </c>
      <c r="G66">
        <v>0</v>
      </c>
      <c r="H66">
        <v>40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0</v>
      </c>
      <c r="Q66">
        <v>0</v>
      </c>
      <c r="R66" s="13">
        <f t="shared" si="2"/>
        <v>40</v>
      </c>
      <c r="S66" s="13">
        <f t="shared" si="3"/>
        <v>1</v>
      </c>
    </row>
    <row r="67" spans="1:19" x14ac:dyDescent="0.2">
      <c r="A67" s="13">
        <v>65</v>
      </c>
      <c r="B67" t="s">
        <v>567</v>
      </c>
      <c r="C67" t="s">
        <v>30</v>
      </c>
      <c r="D67" t="s">
        <v>26</v>
      </c>
      <c r="E67">
        <v>0</v>
      </c>
      <c r="F67">
        <v>0</v>
      </c>
      <c r="G67">
        <v>0</v>
      </c>
      <c r="H67">
        <v>0</v>
      </c>
      <c r="I67">
        <v>0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>
        <v>40</v>
      </c>
      <c r="Q67">
        <v>0</v>
      </c>
      <c r="R67" s="13">
        <f t="shared" ref="R67:R98" si="4">SUM(E67:Q67)</f>
        <v>40</v>
      </c>
      <c r="S67" s="13">
        <f t="shared" ref="S67:S81" si="5">COUNTIF(E67:Q67,"&gt;0")</f>
        <v>1</v>
      </c>
    </row>
    <row r="68" spans="1:19" x14ac:dyDescent="0.2">
      <c r="A68" s="13">
        <v>66</v>
      </c>
      <c r="B68" t="s">
        <v>344</v>
      </c>
      <c r="C68" t="s">
        <v>30</v>
      </c>
      <c r="D68" t="s">
        <v>26</v>
      </c>
      <c r="E68">
        <v>0</v>
      </c>
      <c r="F68">
        <v>0</v>
      </c>
      <c r="G68">
        <v>0</v>
      </c>
      <c r="H68">
        <v>0</v>
      </c>
      <c r="I68">
        <v>0</v>
      </c>
      <c r="J68">
        <v>0</v>
      </c>
      <c r="K68">
        <v>39</v>
      </c>
      <c r="L68">
        <v>0</v>
      </c>
      <c r="M68">
        <v>0</v>
      </c>
      <c r="N68">
        <v>0</v>
      </c>
      <c r="O68">
        <v>0</v>
      </c>
      <c r="P68">
        <v>0</v>
      </c>
      <c r="Q68">
        <v>0</v>
      </c>
      <c r="R68" s="13">
        <f t="shared" si="4"/>
        <v>39</v>
      </c>
      <c r="S68" s="13">
        <f t="shared" si="5"/>
        <v>1</v>
      </c>
    </row>
    <row r="69" spans="1:19" x14ac:dyDescent="0.2">
      <c r="A69" s="13">
        <v>67</v>
      </c>
      <c r="B69" t="s">
        <v>256</v>
      </c>
      <c r="C69" t="s">
        <v>37</v>
      </c>
      <c r="D69" t="s">
        <v>26</v>
      </c>
      <c r="E69">
        <v>0</v>
      </c>
      <c r="F69">
        <v>0</v>
      </c>
      <c r="G69">
        <v>0</v>
      </c>
      <c r="H69">
        <v>0</v>
      </c>
      <c r="I69">
        <v>38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>
        <v>0</v>
      </c>
      <c r="Q69">
        <v>0</v>
      </c>
      <c r="R69" s="13">
        <f t="shared" si="4"/>
        <v>38</v>
      </c>
      <c r="S69" s="13">
        <f t="shared" si="5"/>
        <v>1</v>
      </c>
    </row>
    <row r="70" spans="1:19" x14ac:dyDescent="0.2">
      <c r="A70" s="13">
        <v>68</v>
      </c>
      <c r="B70" t="s">
        <v>262</v>
      </c>
      <c r="C70" t="s">
        <v>27</v>
      </c>
      <c r="D70" t="s">
        <v>26</v>
      </c>
      <c r="E70">
        <v>0</v>
      </c>
      <c r="F70">
        <v>0</v>
      </c>
      <c r="G70">
        <v>0</v>
      </c>
      <c r="H70">
        <v>0</v>
      </c>
      <c r="I70">
        <v>36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0</v>
      </c>
      <c r="R70" s="13">
        <f t="shared" si="4"/>
        <v>36</v>
      </c>
      <c r="S70" s="13">
        <f t="shared" si="5"/>
        <v>1</v>
      </c>
    </row>
    <row r="71" spans="1:19" x14ac:dyDescent="0.2">
      <c r="A71" s="13">
        <v>69</v>
      </c>
      <c r="B71" t="s">
        <v>473</v>
      </c>
      <c r="C71" t="s">
        <v>32</v>
      </c>
      <c r="D71" t="s">
        <v>26</v>
      </c>
      <c r="E71">
        <v>0</v>
      </c>
      <c r="F71">
        <v>0</v>
      </c>
      <c r="G71">
        <v>0</v>
      </c>
      <c r="H71">
        <v>0</v>
      </c>
      <c r="I71">
        <v>0</v>
      </c>
      <c r="J71">
        <v>0</v>
      </c>
      <c r="K71">
        <v>0</v>
      </c>
      <c r="L71">
        <v>0</v>
      </c>
      <c r="M71">
        <v>0</v>
      </c>
      <c r="N71">
        <v>35</v>
      </c>
      <c r="O71">
        <v>0</v>
      </c>
      <c r="P71">
        <v>0</v>
      </c>
      <c r="Q71">
        <v>0</v>
      </c>
      <c r="R71" s="13">
        <f t="shared" si="4"/>
        <v>35</v>
      </c>
      <c r="S71" s="13">
        <f t="shared" si="5"/>
        <v>1</v>
      </c>
    </row>
    <row r="72" spans="1:19" x14ac:dyDescent="0.2">
      <c r="A72" s="13">
        <v>70</v>
      </c>
      <c r="B72" t="s">
        <v>575</v>
      </c>
      <c r="C72" t="s">
        <v>27</v>
      </c>
      <c r="D72" t="s">
        <v>26</v>
      </c>
      <c r="E72">
        <v>0</v>
      </c>
      <c r="F72">
        <v>0</v>
      </c>
      <c r="G72">
        <v>0</v>
      </c>
      <c r="H72">
        <v>0</v>
      </c>
      <c r="I72">
        <v>0</v>
      </c>
      <c r="J72">
        <v>0</v>
      </c>
      <c r="K72">
        <v>0</v>
      </c>
      <c r="L72">
        <v>0</v>
      </c>
      <c r="M72">
        <v>0</v>
      </c>
      <c r="N72">
        <v>0</v>
      </c>
      <c r="O72">
        <v>0</v>
      </c>
      <c r="P72">
        <v>35</v>
      </c>
      <c r="Q72">
        <v>0</v>
      </c>
      <c r="R72" s="13">
        <f t="shared" si="4"/>
        <v>35</v>
      </c>
      <c r="S72" s="13">
        <f t="shared" si="5"/>
        <v>1</v>
      </c>
    </row>
    <row r="73" spans="1:19" x14ac:dyDescent="0.2">
      <c r="A73" s="13">
        <v>71</v>
      </c>
      <c r="B73" t="s">
        <v>131</v>
      </c>
      <c r="C73" t="s">
        <v>87</v>
      </c>
      <c r="D73" t="s">
        <v>26</v>
      </c>
      <c r="E73">
        <v>34</v>
      </c>
      <c r="F73">
        <v>0</v>
      </c>
      <c r="G73">
        <v>0</v>
      </c>
      <c r="H73">
        <v>0</v>
      </c>
      <c r="I73">
        <v>0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>
        <v>0</v>
      </c>
      <c r="Q73">
        <v>0</v>
      </c>
      <c r="R73" s="13">
        <f t="shared" si="4"/>
        <v>34</v>
      </c>
      <c r="S73" s="13">
        <f t="shared" si="5"/>
        <v>1</v>
      </c>
    </row>
    <row r="74" spans="1:19" x14ac:dyDescent="0.2">
      <c r="A74" s="13">
        <v>72</v>
      </c>
      <c r="B74" t="s">
        <v>274</v>
      </c>
      <c r="C74" t="s">
        <v>32</v>
      </c>
      <c r="D74" t="s">
        <v>26</v>
      </c>
      <c r="E74">
        <v>0</v>
      </c>
      <c r="F74">
        <v>0</v>
      </c>
      <c r="G74">
        <v>0</v>
      </c>
      <c r="H74">
        <v>0</v>
      </c>
      <c r="I74">
        <v>33</v>
      </c>
      <c r="J74">
        <v>0</v>
      </c>
      <c r="K74">
        <v>0</v>
      </c>
      <c r="L74">
        <v>0</v>
      </c>
      <c r="M74">
        <v>0</v>
      </c>
      <c r="N74">
        <v>0</v>
      </c>
      <c r="O74">
        <v>0</v>
      </c>
      <c r="P74">
        <v>0</v>
      </c>
      <c r="Q74">
        <v>0</v>
      </c>
      <c r="R74" s="13">
        <f t="shared" si="4"/>
        <v>33</v>
      </c>
      <c r="S74" s="13">
        <f t="shared" si="5"/>
        <v>1</v>
      </c>
    </row>
    <row r="75" spans="1:19" x14ac:dyDescent="0.2">
      <c r="A75" s="13">
        <v>73</v>
      </c>
      <c r="B75" t="s">
        <v>148</v>
      </c>
      <c r="C75" t="s">
        <v>30</v>
      </c>
      <c r="D75" t="s">
        <v>26</v>
      </c>
      <c r="E75">
        <v>29</v>
      </c>
      <c r="F75">
        <v>0</v>
      </c>
      <c r="G75">
        <v>0</v>
      </c>
      <c r="H75">
        <v>0</v>
      </c>
      <c r="I75">
        <v>0</v>
      </c>
      <c r="J75">
        <v>0</v>
      </c>
      <c r="K75">
        <v>0</v>
      </c>
      <c r="L75">
        <v>0</v>
      </c>
      <c r="M75">
        <v>0</v>
      </c>
      <c r="N75">
        <v>0</v>
      </c>
      <c r="O75">
        <v>0</v>
      </c>
      <c r="P75">
        <v>0</v>
      </c>
      <c r="Q75">
        <v>0</v>
      </c>
      <c r="R75" s="13">
        <f t="shared" si="4"/>
        <v>29</v>
      </c>
      <c r="S75" s="13">
        <f t="shared" si="5"/>
        <v>1</v>
      </c>
    </row>
    <row r="76" spans="1:19" x14ac:dyDescent="0.2">
      <c r="A76" s="13">
        <v>74</v>
      </c>
      <c r="B76" t="s">
        <v>365</v>
      </c>
      <c r="C76" t="s">
        <v>37</v>
      </c>
      <c r="D76" t="s">
        <v>26</v>
      </c>
      <c r="E76">
        <v>0</v>
      </c>
      <c r="F76">
        <v>0</v>
      </c>
      <c r="G76">
        <v>0</v>
      </c>
      <c r="H76">
        <v>0</v>
      </c>
      <c r="I76">
        <v>0</v>
      </c>
      <c r="J76">
        <v>0</v>
      </c>
      <c r="K76">
        <v>29</v>
      </c>
      <c r="L76">
        <v>0</v>
      </c>
      <c r="M76">
        <v>0</v>
      </c>
      <c r="N76">
        <v>0</v>
      </c>
      <c r="O76">
        <v>0</v>
      </c>
      <c r="P76">
        <v>0</v>
      </c>
      <c r="Q76">
        <v>0</v>
      </c>
      <c r="R76" s="13">
        <f t="shared" si="4"/>
        <v>29</v>
      </c>
      <c r="S76" s="13">
        <f t="shared" si="5"/>
        <v>1</v>
      </c>
    </row>
    <row r="77" spans="1:19" x14ac:dyDescent="0.2">
      <c r="A77" s="13">
        <v>75</v>
      </c>
      <c r="B77" t="s">
        <v>152</v>
      </c>
      <c r="C77" t="s">
        <v>30</v>
      </c>
      <c r="D77" t="s">
        <v>26</v>
      </c>
      <c r="E77">
        <v>28</v>
      </c>
      <c r="F77">
        <v>0</v>
      </c>
      <c r="G77">
        <v>0</v>
      </c>
      <c r="H77">
        <v>0</v>
      </c>
      <c r="I77">
        <v>0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>
        <v>0</v>
      </c>
      <c r="Q77">
        <v>0</v>
      </c>
      <c r="R77" s="13">
        <f t="shared" si="4"/>
        <v>28</v>
      </c>
      <c r="S77" s="13">
        <f t="shared" si="5"/>
        <v>1</v>
      </c>
    </row>
    <row r="78" spans="1:19" x14ac:dyDescent="0.2">
      <c r="A78" s="13">
        <v>76</v>
      </c>
      <c r="B78" t="s">
        <v>366</v>
      </c>
      <c r="C78" t="s">
        <v>74</v>
      </c>
      <c r="D78" t="s">
        <v>26</v>
      </c>
      <c r="E78">
        <v>0</v>
      </c>
      <c r="F78">
        <v>0</v>
      </c>
      <c r="G78">
        <v>0</v>
      </c>
      <c r="H78">
        <v>0</v>
      </c>
      <c r="I78">
        <v>0</v>
      </c>
      <c r="J78">
        <v>0</v>
      </c>
      <c r="K78">
        <v>28</v>
      </c>
      <c r="L78">
        <v>0</v>
      </c>
      <c r="M78">
        <v>0</v>
      </c>
      <c r="N78">
        <v>0</v>
      </c>
      <c r="O78">
        <v>0</v>
      </c>
      <c r="P78">
        <v>0</v>
      </c>
      <c r="Q78">
        <v>0</v>
      </c>
      <c r="R78" s="13">
        <f t="shared" si="4"/>
        <v>28</v>
      </c>
      <c r="S78" s="13">
        <f t="shared" si="5"/>
        <v>1</v>
      </c>
    </row>
    <row r="79" spans="1:19" x14ac:dyDescent="0.2">
      <c r="A79" s="13">
        <v>77</v>
      </c>
      <c r="B79" t="s">
        <v>155</v>
      </c>
      <c r="C79" t="s">
        <v>30</v>
      </c>
      <c r="D79" t="s">
        <v>26</v>
      </c>
      <c r="E79">
        <v>26</v>
      </c>
      <c r="F79">
        <v>0</v>
      </c>
      <c r="G79">
        <v>0</v>
      </c>
      <c r="H79">
        <v>0</v>
      </c>
      <c r="I79">
        <v>0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0</v>
      </c>
      <c r="R79" s="13">
        <f t="shared" si="4"/>
        <v>26</v>
      </c>
      <c r="S79" s="13">
        <f t="shared" si="5"/>
        <v>1</v>
      </c>
    </row>
    <row r="80" spans="1:19" x14ac:dyDescent="0.2">
      <c r="A80" s="13">
        <v>78</v>
      </c>
      <c r="B80" t="s">
        <v>372</v>
      </c>
      <c r="C80" t="s">
        <v>37</v>
      </c>
      <c r="D80" t="s">
        <v>26</v>
      </c>
      <c r="E80">
        <v>0</v>
      </c>
      <c r="F80">
        <v>0</v>
      </c>
      <c r="G80">
        <v>0</v>
      </c>
      <c r="H80">
        <v>0</v>
      </c>
      <c r="I80">
        <v>0</v>
      </c>
      <c r="J80">
        <v>0</v>
      </c>
      <c r="K80">
        <v>26</v>
      </c>
      <c r="L80">
        <v>0</v>
      </c>
      <c r="M80">
        <v>0</v>
      </c>
      <c r="N80">
        <v>0</v>
      </c>
      <c r="O80">
        <v>0</v>
      </c>
      <c r="P80">
        <v>0</v>
      </c>
      <c r="Q80">
        <v>0</v>
      </c>
      <c r="R80" s="13">
        <f t="shared" si="4"/>
        <v>26</v>
      </c>
      <c r="S80" s="13">
        <f t="shared" si="5"/>
        <v>1</v>
      </c>
    </row>
    <row r="81" spans="1:19" x14ac:dyDescent="0.2">
      <c r="A81" s="13">
        <v>79</v>
      </c>
      <c r="B81" t="s">
        <v>381</v>
      </c>
      <c r="C81" t="s">
        <v>74</v>
      </c>
      <c r="D81" t="s">
        <v>26</v>
      </c>
      <c r="E81">
        <v>0</v>
      </c>
      <c r="F81">
        <v>0</v>
      </c>
      <c r="G81">
        <v>0</v>
      </c>
      <c r="H81">
        <v>0</v>
      </c>
      <c r="I81">
        <v>0</v>
      </c>
      <c r="J81">
        <v>0</v>
      </c>
      <c r="K81">
        <v>25</v>
      </c>
      <c r="L81">
        <v>0</v>
      </c>
      <c r="M81">
        <v>0</v>
      </c>
      <c r="N81">
        <v>0</v>
      </c>
      <c r="O81">
        <v>0</v>
      </c>
      <c r="P81">
        <v>0</v>
      </c>
      <c r="Q81">
        <v>0</v>
      </c>
      <c r="R81" s="13">
        <f t="shared" si="4"/>
        <v>25</v>
      </c>
      <c r="S81" s="13">
        <f t="shared" si="5"/>
        <v>1</v>
      </c>
    </row>
    <row r="82" spans="1:19" x14ac:dyDescent="0.2">
      <c r="R82"/>
      <c r="S82"/>
    </row>
    <row r="83" spans="1:19" x14ac:dyDescent="0.2">
      <c r="R83"/>
      <c r="S83"/>
    </row>
    <row r="84" spans="1:19" x14ac:dyDescent="0.2">
      <c r="R84"/>
      <c r="S84"/>
    </row>
    <row r="85" spans="1:19" x14ac:dyDescent="0.2">
      <c r="R85"/>
      <c r="S85"/>
    </row>
    <row r="86" spans="1:19" x14ac:dyDescent="0.2">
      <c r="R86"/>
      <c r="S86"/>
    </row>
    <row r="87" spans="1:19" x14ac:dyDescent="0.2">
      <c r="R87"/>
      <c r="S87"/>
    </row>
    <row r="88" spans="1:19" x14ac:dyDescent="0.2">
      <c r="R88"/>
      <c r="S88"/>
    </row>
    <row r="89" spans="1:19" x14ac:dyDescent="0.2">
      <c r="R89"/>
      <c r="S89"/>
    </row>
    <row r="90" spans="1:19" x14ac:dyDescent="0.2">
      <c r="R90"/>
      <c r="S90"/>
    </row>
    <row r="91" spans="1:19" x14ac:dyDescent="0.2">
      <c r="R91"/>
      <c r="S91"/>
    </row>
    <row r="92" spans="1:19" x14ac:dyDescent="0.2">
      <c r="R92"/>
      <c r="S92"/>
    </row>
    <row r="93" spans="1:19" x14ac:dyDescent="0.2">
      <c r="R93"/>
      <c r="S93"/>
    </row>
  </sheetData>
  <sortState xmlns:xlrd2="http://schemas.microsoft.com/office/spreadsheetml/2017/richdata2" ref="A3:S81">
    <sortCondition descending="1" ref="R3:R81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S75"/>
  <sheetViews>
    <sheetView workbookViewId="0">
      <selection activeCell="B93" sqref="B93"/>
    </sheetView>
  </sheetViews>
  <sheetFormatPr baseColWidth="10" defaultRowHeight="16" x14ac:dyDescent="0.2"/>
  <cols>
    <col min="1" max="1" width="7.33203125" style="13" customWidth="1"/>
    <col min="2" max="2" width="17.83203125" bestFit="1" customWidth="1"/>
    <col min="3" max="3" width="23.1640625" bestFit="1" customWidth="1"/>
    <col min="4" max="4" width="8.33203125" bestFit="1" customWidth="1"/>
    <col min="5" max="5" width="9.5" customWidth="1"/>
    <col min="6" max="6" width="9" customWidth="1"/>
    <col min="7" max="11" width="9.5" customWidth="1"/>
    <col min="12" max="12" width="7.6640625" customWidth="1"/>
    <col min="13" max="13" width="13" customWidth="1"/>
    <col min="14" max="16" width="9.5" customWidth="1"/>
    <col min="17" max="17" width="11.5" customWidth="1"/>
    <col min="18" max="19" width="10.83203125" style="13"/>
  </cols>
  <sheetData>
    <row r="1" spans="1:19" ht="31" x14ac:dyDescent="0.2">
      <c r="A1" s="34"/>
      <c r="B1" s="35" t="s">
        <v>0</v>
      </c>
      <c r="C1" s="35" t="s">
        <v>96</v>
      </c>
      <c r="D1" s="35" t="s">
        <v>1</v>
      </c>
      <c r="E1" s="36" t="s">
        <v>2</v>
      </c>
      <c r="F1" s="36" t="s">
        <v>3</v>
      </c>
      <c r="G1" s="36" t="s">
        <v>3</v>
      </c>
      <c r="H1" s="36" t="s">
        <v>3</v>
      </c>
      <c r="I1" s="36" t="s">
        <v>3</v>
      </c>
      <c r="J1" s="36" t="s">
        <v>3</v>
      </c>
      <c r="K1" s="36" t="s">
        <v>3</v>
      </c>
      <c r="L1" s="36" t="s">
        <v>3</v>
      </c>
      <c r="M1" s="36" t="s">
        <v>3</v>
      </c>
      <c r="N1" s="36" t="s">
        <v>3</v>
      </c>
      <c r="O1" s="36" t="s">
        <v>3</v>
      </c>
      <c r="P1" s="36" t="s">
        <v>3</v>
      </c>
      <c r="Q1" s="36"/>
      <c r="R1" s="38"/>
      <c r="S1" s="38"/>
    </row>
    <row r="2" spans="1:19" ht="51" x14ac:dyDescent="0.2">
      <c r="A2" s="38" t="s">
        <v>4</v>
      </c>
      <c r="B2" s="37" t="s">
        <v>45</v>
      </c>
      <c r="C2" s="37" t="s">
        <v>46</v>
      </c>
      <c r="D2" s="37" t="s">
        <v>5</v>
      </c>
      <c r="E2" s="39" t="s">
        <v>48</v>
      </c>
      <c r="F2" s="39" t="s">
        <v>90</v>
      </c>
      <c r="G2" s="37" t="s">
        <v>91</v>
      </c>
      <c r="H2" s="37" t="s">
        <v>49</v>
      </c>
      <c r="I2" s="37" t="s">
        <v>51</v>
      </c>
      <c r="J2" s="39" t="s">
        <v>92</v>
      </c>
      <c r="K2" s="37" t="s">
        <v>44</v>
      </c>
      <c r="L2" s="39" t="s">
        <v>50</v>
      </c>
      <c r="M2" s="39" t="s">
        <v>52</v>
      </c>
      <c r="N2" s="37" t="s">
        <v>93</v>
      </c>
      <c r="O2" s="37" t="s">
        <v>505</v>
      </c>
      <c r="P2" s="37" t="s">
        <v>94</v>
      </c>
      <c r="Q2" s="39" t="s">
        <v>95</v>
      </c>
      <c r="R2" s="36" t="s">
        <v>23</v>
      </c>
      <c r="S2" s="36" t="s">
        <v>24</v>
      </c>
    </row>
    <row r="3" spans="1:19" x14ac:dyDescent="0.2">
      <c r="A3" s="13">
        <v>1</v>
      </c>
      <c r="B3" t="s">
        <v>71</v>
      </c>
      <c r="C3" t="s">
        <v>30</v>
      </c>
      <c r="D3" t="s">
        <v>28</v>
      </c>
      <c r="E3" t="s">
        <v>482</v>
      </c>
      <c r="F3">
        <v>0</v>
      </c>
      <c r="G3">
        <v>0</v>
      </c>
      <c r="H3" t="s">
        <v>443</v>
      </c>
      <c r="I3">
        <v>50</v>
      </c>
      <c r="J3">
        <v>49</v>
      </c>
      <c r="K3" t="s">
        <v>393</v>
      </c>
      <c r="L3">
        <v>50</v>
      </c>
      <c r="M3">
        <v>0</v>
      </c>
      <c r="N3">
        <v>49</v>
      </c>
      <c r="O3">
        <v>0</v>
      </c>
      <c r="P3" t="s">
        <v>484</v>
      </c>
      <c r="Q3">
        <v>50</v>
      </c>
      <c r="R3" s="13">
        <f t="shared" ref="R3:R34" si="0">SUM(E3:Q3)</f>
        <v>248</v>
      </c>
      <c r="S3" s="13">
        <f t="shared" ref="S3:S34" si="1">COUNTIF(E3:Q3,"&gt;0")</f>
        <v>5</v>
      </c>
    </row>
    <row r="4" spans="1:19" x14ac:dyDescent="0.2">
      <c r="A4" s="13">
        <v>2</v>
      </c>
      <c r="B4" t="s">
        <v>114</v>
      </c>
      <c r="C4" t="s">
        <v>37</v>
      </c>
      <c r="D4" t="s">
        <v>28</v>
      </c>
      <c r="E4" t="s">
        <v>391</v>
      </c>
      <c r="F4">
        <v>50</v>
      </c>
      <c r="G4">
        <v>50</v>
      </c>
      <c r="H4">
        <v>48</v>
      </c>
      <c r="I4">
        <v>49</v>
      </c>
      <c r="J4">
        <v>0</v>
      </c>
      <c r="K4" t="s">
        <v>392</v>
      </c>
      <c r="L4">
        <v>48</v>
      </c>
      <c r="M4" t="s">
        <v>484</v>
      </c>
      <c r="N4">
        <v>0</v>
      </c>
      <c r="O4">
        <v>0</v>
      </c>
      <c r="P4">
        <v>0</v>
      </c>
      <c r="Q4">
        <v>0</v>
      </c>
      <c r="R4" s="13">
        <f t="shared" si="0"/>
        <v>245</v>
      </c>
      <c r="S4" s="13">
        <f t="shared" si="1"/>
        <v>5</v>
      </c>
    </row>
    <row r="5" spans="1:19" x14ac:dyDescent="0.2">
      <c r="A5" s="13">
        <v>3</v>
      </c>
      <c r="B5" t="s">
        <v>124</v>
      </c>
      <c r="C5" t="s">
        <v>30</v>
      </c>
      <c r="D5" t="s">
        <v>28</v>
      </c>
      <c r="E5" t="s">
        <v>582</v>
      </c>
      <c r="F5">
        <v>0</v>
      </c>
      <c r="G5">
        <v>0</v>
      </c>
      <c r="H5">
        <v>47</v>
      </c>
      <c r="I5">
        <v>0</v>
      </c>
      <c r="J5">
        <v>48</v>
      </c>
      <c r="K5" t="s">
        <v>485</v>
      </c>
      <c r="L5">
        <v>45</v>
      </c>
      <c r="M5">
        <v>0</v>
      </c>
      <c r="N5">
        <v>47</v>
      </c>
      <c r="O5">
        <v>0</v>
      </c>
      <c r="P5">
        <v>45</v>
      </c>
      <c r="Q5">
        <v>0</v>
      </c>
      <c r="R5" s="13">
        <f t="shared" si="0"/>
        <v>232</v>
      </c>
      <c r="S5" s="13">
        <f t="shared" si="1"/>
        <v>5</v>
      </c>
    </row>
    <row r="6" spans="1:19" x14ac:dyDescent="0.2">
      <c r="A6" s="13">
        <v>4</v>
      </c>
      <c r="B6" t="s">
        <v>39</v>
      </c>
      <c r="C6" t="s">
        <v>30</v>
      </c>
      <c r="D6" t="s">
        <v>28</v>
      </c>
      <c r="E6">
        <v>40</v>
      </c>
      <c r="F6">
        <v>49</v>
      </c>
      <c r="G6">
        <v>0</v>
      </c>
      <c r="H6">
        <v>45</v>
      </c>
      <c r="I6">
        <v>0</v>
      </c>
      <c r="J6">
        <v>47</v>
      </c>
      <c r="K6">
        <v>36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 s="13">
        <f t="shared" si="0"/>
        <v>217</v>
      </c>
      <c r="S6" s="13">
        <f t="shared" si="1"/>
        <v>5</v>
      </c>
    </row>
    <row r="7" spans="1:19" x14ac:dyDescent="0.2">
      <c r="A7" s="13">
        <v>5</v>
      </c>
      <c r="B7" t="s">
        <v>69</v>
      </c>
      <c r="C7" t="s">
        <v>30</v>
      </c>
      <c r="D7" t="s">
        <v>28</v>
      </c>
      <c r="E7">
        <v>49</v>
      </c>
      <c r="F7">
        <v>0</v>
      </c>
      <c r="G7">
        <v>0</v>
      </c>
      <c r="H7">
        <v>0</v>
      </c>
      <c r="I7">
        <v>0</v>
      </c>
      <c r="J7">
        <v>0</v>
      </c>
      <c r="K7">
        <v>42</v>
      </c>
      <c r="L7">
        <v>49</v>
      </c>
      <c r="M7">
        <v>0</v>
      </c>
      <c r="N7">
        <v>50</v>
      </c>
      <c r="O7">
        <v>0</v>
      </c>
      <c r="P7">
        <v>0</v>
      </c>
      <c r="Q7">
        <v>0</v>
      </c>
      <c r="R7" s="13">
        <f t="shared" si="0"/>
        <v>190</v>
      </c>
      <c r="S7" s="13">
        <f t="shared" si="1"/>
        <v>4</v>
      </c>
    </row>
    <row r="8" spans="1:19" x14ac:dyDescent="0.2">
      <c r="A8" s="13">
        <v>6</v>
      </c>
      <c r="B8" t="s">
        <v>251</v>
      </c>
      <c r="C8" t="s">
        <v>30</v>
      </c>
      <c r="D8" t="s">
        <v>28</v>
      </c>
      <c r="E8">
        <v>0</v>
      </c>
      <c r="F8">
        <v>0</v>
      </c>
      <c r="G8">
        <v>0</v>
      </c>
      <c r="H8">
        <v>0</v>
      </c>
      <c r="I8">
        <v>44</v>
      </c>
      <c r="J8">
        <v>0</v>
      </c>
      <c r="K8">
        <v>30</v>
      </c>
      <c r="L8">
        <v>43</v>
      </c>
      <c r="M8">
        <v>0</v>
      </c>
      <c r="N8">
        <v>0</v>
      </c>
      <c r="O8">
        <v>0</v>
      </c>
      <c r="P8">
        <v>0</v>
      </c>
      <c r="Q8">
        <v>48</v>
      </c>
      <c r="R8" s="13">
        <f t="shared" si="0"/>
        <v>165</v>
      </c>
      <c r="S8" s="13">
        <f t="shared" si="1"/>
        <v>4</v>
      </c>
    </row>
    <row r="9" spans="1:19" x14ac:dyDescent="0.2">
      <c r="A9" s="13">
        <v>7</v>
      </c>
      <c r="B9" t="s">
        <v>218</v>
      </c>
      <c r="C9" t="s">
        <v>27</v>
      </c>
      <c r="D9" t="s">
        <v>28</v>
      </c>
      <c r="E9">
        <v>0</v>
      </c>
      <c r="F9">
        <v>0</v>
      </c>
      <c r="G9">
        <v>0</v>
      </c>
      <c r="H9">
        <v>50</v>
      </c>
      <c r="I9">
        <v>0</v>
      </c>
      <c r="J9">
        <v>0</v>
      </c>
      <c r="K9">
        <v>49</v>
      </c>
      <c r="L9">
        <v>0</v>
      </c>
      <c r="M9">
        <v>48</v>
      </c>
      <c r="N9">
        <v>0</v>
      </c>
      <c r="O9">
        <v>0</v>
      </c>
      <c r="P9">
        <v>0</v>
      </c>
      <c r="Q9">
        <v>0</v>
      </c>
      <c r="R9" s="13">
        <f t="shared" si="0"/>
        <v>147</v>
      </c>
      <c r="S9" s="13">
        <f t="shared" si="1"/>
        <v>3</v>
      </c>
    </row>
    <row r="10" spans="1:19" x14ac:dyDescent="0.2">
      <c r="A10" s="13">
        <v>8</v>
      </c>
      <c r="B10" t="s">
        <v>305</v>
      </c>
      <c r="C10" t="s">
        <v>37</v>
      </c>
      <c r="D10" t="s">
        <v>28</v>
      </c>
      <c r="E10">
        <v>0</v>
      </c>
      <c r="F10">
        <v>0</v>
      </c>
      <c r="G10">
        <v>0</v>
      </c>
      <c r="H10">
        <v>0</v>
      </c>
      <c r="I10">
        <v>0</v>
      </c>
      <c r="J10">
        <v>50</v>
      </c>
      <c r="K10">
        <v>47</v>
      </c>
      <c r="L10">
        <v>0</v>
      </c>
      <c r="M10">
        <v>0</v>
      </c>
      <c r="N10">
        <v>0</v>
      </c>
      <c r="O10">
        <v>0</v>
      </c>
      <c r="P10">
        <v>50</v>
      </c>
      <c r="Q10">
        <v>0</v>
      </c>
      <c r="R10" s="13">
        <f t="shared" si="0"/>
        <v>147</v>
      </c>
      <c r="S10" s="13">
        <f t="shared" si="1"/>
        <v>3</v>
      </c>
    </row>
    <row r="11" spans="1:19" x14ac:dyDescent="0.2">
      <c r="A11" s="13">
        <v>9</v>
      </c>
      <c r="B11" t="s">
        <v>112</v>
      </c>
      <c r="C11" t="s">
        <v>30</v>
      </c>
      <c r="D11" t="s">
        <v>28</v>
      </c>
      <c r="E11">
        <v>50</v>
      </c>
      <c r="F11">
        <v>0</v>
      </c>
      <c r="G11">
        <v>0</v>
      </c>
      <c r="H11">
        <v>0</v>
      </c>
      <c r="I11">
        <v>0</v>
      </c>
      <c r="J11">
        <v>0</v>
      </c>
      <c r="K11">
        <v>46</v>
      </c>
      <c r="L11">
        <v>0</v>
      </c>
      <c r="M11">
        <v>0</v>
      </c>
      <c r="N11">
        <v>0</v>
      </c>
      <c r="O11">
        <v>0</v>
      </c>
      <c r="P11">
        <v>49</v>
      </c>
      <c r="Q11">
        <v>0</v>
      </c>
      <c r="R11" s="13">
        <f t="shared" si="0"/>
        <v>145</v>
      </c>
      <c r="S11" s="13">
        <f t="shared" si="1"/>
        <v>3</v>
      </c>
    </row>
    <row r="12" spans="1:19" x14ac:dyDescent="0.2">
      <c r="A12" s="13">
        <v>10</v>
      </c>
      <c r="B12" t="s">
        <v>307</v>
      </c>
      <c r="C12" t="s">
        <v>30</v>
      </c>
      <c r="D12" t="s">
        <v>28</v>
      </c>
      <c r="E12">
        <v>0</v>
      </c>
      <c r="F12">
        <v>0</v>
      </c>
      <c r="G12">
        <v>0</v>
      </c>
      <c r="H12">
        <v>0</v>
      </c>
      <c r="I12">
        <v>0</v>
      </c>
      <c r="J12">
        <v>46</v>
      </c>
      <c r="K12">
        <v>0</v>
      </c>
      <c r="L12">
        <v>0</v>
      </c>
      <c r="M12">
        <v>0</v>
      </c>
      <c r="N12">
        <v>45</v>
      </c>
      <c r="O12">
        <v>0</v>
      </c>
      <c r="P12">
        <v>43</v>
      </c>
      <c r="Q12">
        <v>0</v>
      </c>
      <c r="R12" s="13">
        <f t="shared" si="0"/>
        <v>134</v>
      </c>
      <c r="S12" s="13">
        <f t="shared" si="1"/>
        <v>3</v>
      </c>
    </row>
    <row r="13" spans="1:19" x14ac:dyDescent="0.2">
      <c r="A13" s="13">
        <v>11</v>
      </c>
      <c r="B13" t="s">
        <v>242</v>
      </c>
      <c r="C13" t="s">
        <v>37</v>
      </c>
      <c r="D13" t="s">
        <v>28</v>
      </c>
      <c r="E13">
        <v>0</v>
      </c>
      <c r="F13">
        <v>0</v>
      </c>
      <c r="G13">
        <v>0</v>
      </c>
      <c r="H13">
        <v>0</v>
      </c>
      <c r="I13">
        <v>48</v>
      </c>
      <c r="J13">
        <v>0</v>
      </c>
      <c r="K13">
        <v>39</v>
      </c>
      <c r="L13">
        <v>46</v>
      </c>
      <c r="M13">
        <v>0</v>
      </c>
      <c r="N13">
        <v>0</v>
      </c>
      <c r="O13">
        <v>0</v>
      </c>
      <c r="P13">
        <v>0</v>
      </c>
      <c r="Q13">
        <v>0</v>
      </c>
      <c r="R13" s="13">
        <f t="shared" si="0"/>
        <v>133</v>
      </c>
      <c r="S13" s="13">
        <f t="shared" si="1"/>
        <v>3</v>
      </c>
    </row>
    <row r="14" spans="1:19" x14ac:dyDescent="0.2">
      <c r="A14" s="13">
        <v>12</v>
      </c>
      <c r="B14" t="s">
        <v>207</v>
      </c>
      <c r="C14" t="s">
        <v>30</v>
      </c>
      <c r="D14" t="s">
        <v>28</v>
      </c>
      <c r="E14">
        <v>0</v>
      </c>
      <c r="F14">
        <v>0</v>
      </c>
      <c r="G14">
        <v>48</v>
      </c>
      <c r="H14">
        <v>0</v>
      </c>
      <c r="I14">
        <v>43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41</v>
      </c>
      <c r="Q14">
        <v>0</v>
      </c>
      <c r="R14" s="13">
        <f t="shared" si="0"/>
        <v>132</v>
      </c>
      <c r="S14" s="13">
        <f t="shared" si="1"/>
        <v>3</v>
      </c>
    </row>
    <row r="15" spans="1:19" x14ac:dyDescent="0.2">
      <c r="A15" s="13">
        <v>13</v>
      </c>
      <c r="B15" t="s">
        <v>75</v>
      </c>
      <c r="C15" t="s">
        <v>30</v>
      </c>
      <c r="D15" t="s">
        <v>28</v>
      </c>
      <c r="E15">
        <v>38</v>
      </c>
      <c r="F15">
        <v>48</v>
      </c>
      <c r="G15">
        <v>0</v>
      </c>
      <c r="H15">
        <v>43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 s="13">
        <f t="shared" si="0"/>
        <v>129</v>
      </c>
      <c r="S15" s="13">
        <f t="shared" si="1"/>
        <v>3</v>
      </c>
    </row>
    <row r="16" spans="1:19" x14ac:dyDescent="0.2">
      <c r="A16" s="13">
        <v>14</v>
      </c>
      <c r="B16" t="s">
        <v>455</v>
      </c>
      <c r="C16" t="s">
        <v>27</v>
      </c>
      <c r="D16" t="s">
        <v>28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45</v>
      </c>
      <c r="N16">
        <v>0</v>
      </c>
      <c r="O16">
        <v>42</v>
      </c>
      <c r="P16">
        <v>38</v>
      </c>
      <c r="Q16">
        <v>0</v>
      </c>
      <c r="R16" s="13">
        <f t="shared" si="0"/>
        <v>125</v>
      </c>
      <c r="S16" s="13">
        <f t="shared" si="1"/>
        <v>3</v>
      </c>
    </row>
    <row r="17" spans="1:19" x14ac:dyDescent="0.2">
      <c r="A17" s="13">
        <v>15</v>
      </c>
      <c r="B17" t="s">
        <v>133</v>
      </c>
      <c r="C17" t="s">
        <v>30</v>
      </c>
      <c r="D17" t="s">
        <v>28</v>
      </c>
      <c r="E17">
        <v>34</v>
      </c>
      <c r="F17">
        <v>0</v>
      </c>
      <c r="G17">
        <v>0</v>
      </c>
      <c r="H17">
        <v>42</v>
      </c>
      <c r="I17">
        <v>0</v>
      </c>
      <c r="J17">
        <v>0</v>
      </c>
      <c r="K17">
        <v>0</v>
      </c>
      <c r="L17">
        <v>0</v>
      </c>
      <c r="M17">
        <v>0</v>
      </c>
      <c r="N17">
        <v>44</v>
      </c>
      <c r="O17">
        <v>0</v>
      </c>
      <c r="P17">
        <v>0</v>
      </c>
      <c r="Q17">
        <v>0</v>
      </c>
      <c r="R17" s="13">
        <f t="shared" si="0"/>
        <v>120</v>
      </c>
      <c r="S17" s="13">
        <f t="shared" si="1"/>
        <v>3</v>
      </c>
    </row>
    <row r="18" spans="1:19" x14ac:dyDescent="0.2">
      <c r="A18" s="13">
        <v>16</v>
      </c>
      <c r="B18" t="s">
        <v>369</v>
      </c>
      <c r="C18" t="s">
        <v>27</v>
      </c>
      <c r="D18" t="s">
        <v>28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28</v>
      </c>
      <c r="L18">
        <v>0</v>
      </c>
      <c r="M18">
        <v>43</v>
      </c>
      <c r="N18">
        <v>0</v>
      </c>
      <c r="O18">
        <v>40</v>
      </c>
      <c r="P18">
        <v>0</v>
      </c>
      <c r="Q18">
        <v>0</v>
      </c>
      <c r="R18" s="13">
        <f t="shared" si="0"/>
        <v>111</v>
      </c>
      <c r="S18" s="13">
        <f t="shared" si="1"/>
        <v>3</v>
      </c>
    </row>
    <row r="19" spans="1:19" x14ac:dyDescent="0.2">
      <c r="A19" s="13">
        <v>17</v>
      </c>
      <c r="B19" t="s">
        <v>452</v>
      </c>
      <c r="C19" t="s">
        <v>27</v>
      </c>
      <c r="D19" t="s">
        <v>28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50</v>
      </c>
      <c r="N19">
        <v>0</v>
      </c>
      <c r="O19">
        <v>50</v>
      </c>
      <c r="P19">
        <v>0</v>
      </c>
      <c r="Q19">
        <v>0</v>
      </c>
      <c r="R19" s="13">
        <f t="shared" si="0"/>
        <v>100</v>
      </c>
      <c r="S19" s="13">
        <f t="shared" si="1"/>
        <v>2</v>
      </c>
    </row>
    <row r="20" spans="1:19" x14ac:dyDescent="0.2">
      <c r="A20" s="13">
        <v>18</v>
      </c>
      <c r="B20" t="s">
        <v>513</v>
      </c>
      <c r="C20" t="s">
        <v>30</v>
      </c>
      <c r="D20" t="s">
        <v>28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44</v>
      </c>
      <c r="P20">
        <v>0</v>
      </c>
      <c r="Q20">
        <v>49</v>
      </c>
      <c r="R20" s="13">
        <f t="shared" si="0"/>
        <v>93</v>
      </c>
      <c r="S20" s="13">
        <f t="shared" si="1"/>
        <v>2</v>
      </c>
    </row>
    <row r="21" spans="1:19" x14ac:dyDescent="0.2">
      <c r="A21" s="13">
        <v>19</v>
      </c>
      <c r="B21" t="s">
        <v>118</v>
      </c>
      <c r="C21" t="s">
        <v>40</v>
      </c>
      <c r="D21" t="s">
        <v>28</v>
      </c>
      <c r="E21">
        <v>44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47</v>
      </c>
      <c r="M21">
        <v>0</v>
      </c>
      <c r="N21">
        <v>0</v>
      </c>
      <c r="O21">
        <v>0</v>
      </c>
      <c r="P21">
        <v>0</v>
      </c>
      <c r="Q21">
        <v>0</v>
      </c>
      <c r="R21" s="13">
        <f t="shared" si="0"/>
        <v>91</v>
      </c>
      <c r="S21" s="13">
        <f t="shared" si="1"/>
        <v>2</v>
      </c>
    </row>
    <row r="22" spans="1:19" x14ac:dyDescent="0.2">
      <c r="A22" s="13">
        <v>20</v>
      </c>
      <c r="B22" t="s">
        <v>346</v>
      </c>
      <c r="C22" t="s">
        <v>27</v>
      </c>
      <c r="D22" t="s">
        <v>28</v>
      </c>
      <c r="E22">
        <v>0</v>
      </c>
      <c r="F22">
        <v>0</v>
      </c>
      <c r="G22">
        <v>0</v>
      </c>
      <c r="H22">
        <v>0</v>
      </c>
      <c r="I22">
        <v>0</v>
      </c>
      <c r="J22">
        <v>0</v>
      </c>
      <c r="K22">
        <v>43</v>
      </c>
      <c r="L22">
        <v>0</v>
      </c>
      <c r="M22">
        <v>0</v>
      </c>
      <c r="N22">
        <v>0</v>
      </c>
      <c r="O22">
        <v>48</v>
      </c>
      <c r="P22">
        <v>0</v>
      </c>
      <c r="Q22">
        <v>0</v>
      </c>
      <c r="R22" s="13">
        <f t="shared" si="0"/>
        <v>91</v>
      </c>
      <c r="S22" s="13">
        <f t="shared" si="1"/>
        <v>2</v>
      </c>
    </row>
    <row r="23" spans="1:19" x14ac:dyDescent="0.2">
      <c r="A23" s="13">
        <v>21</v>
      </c>
      <c r="B23" t="s">
        <v>512</v>
      </c>
      <c r="C23" t="s">
        <v>27</v>
      </c>
      <c r="D23" t="s">
        <v>28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46</v>
      </c>
      <c r="P23">
        <v>44</v>
      </c>
      <c r="Q23">
        <v>0</v>
      </c>
      <c r="R23" s="13">
        <f t="shared" si="0"/>
        <v>90</v>
      </c>
      <c r="S23" s="13">
        <f t="shared" si="1"/>
        <v>2</v>
      </c>
    </row>
    <row r="24" spans="1:19" x14ac:dyDescent="0.2">
      <c r="A24" s="13">
        <v>22</v>
      </c>
      <c r="B24" t="s">
        <v>384</v>
      </c>
      <c r="C24" t="s">
        <v>32</v>
      </c>
      <c r="D24" t="s">
        <v>28</v>
      </c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v>44</v>
      </c>
      <c r="M24">
        <v>0</v>
      </c>
      <c r="N24">
        <v>0</v>
      </c>
      <c r="O24">
        <v>45</v>
      </c>
      <c r="P24">
        <v>0</v>
      </c>
      <c r="Q24">
        <v>0</v>
      </c>
      <c r="R24" s="13">
        <f t="shared" si="0"/>
        <v>89</v>
      </c>
      <c r="S24" s="13">
        <f t="shared" si="1"/>
        <v>2</v>
      </c>
    </row>
    <row r="25" spans="1:19" x14ac:dyDescent="0.2">
      <c r="A25" s="13">
        <v>23</v>
      </c>
      <c r="B25" t="s">
        <v>122</v>
      </c>
      <c r="C25" t="s">
        <v>30</v>
      </c>
      <c r="D25" t="s">
        <v>28</v>
      </c>
      <c r="E25">
        <v>42</v>
      </c>
      <c r="F25">
        <v>0</v>
      </c>
      <c r="G25">
        <v>0</v>
      </c>
      <c r="H25">
        <v>0</v>
      </c>
      <c r="I25">
        <v>0</v>
      </c>
      <c r="J25">
        <v>0</v>
      </c>
      <c r="K25">
        <v>44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 s="13">
        <f t="shared" si="0"/>
        <v>86</v>
      </c>
      <c r="S25" s="13">
        <f t="shared" si="1"/>
        <v>2</v>
      </c>
    </row>
    <row r="26" spans="1:19" x14ac:dyDescent="0.2">
      <c r="A26" s="13">
        <v>24</v>
      </c>
      <c r="B26" t="s">
        <v>126</v>
      </c>
      <c r="C26" t="s">
        <v>30</v>
      </c>
      <c r="D26" t="s">
        <v>28</v>
      </c>
      <c r="E26">
        <v>39</v>
      </c>
      <c r="F26">
        <v>0</v>
      </c>
      <c r="G26">
        <v>0</v>
      </c>
      <c r="H26">
        <v>44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 s="13">
        <f t="shared" si="0"/>
        <v>83</v>
      </c>
      <c r="S26" s="13">
        <f t="shared" si="1"/>
        <v>2</v>
      </c>
    </row>
    <row r="27" spans="1:19" x14ac:dyDescent="0.2">
      <c r="A27" s="13">
        <v>25</v>
      </c>
      <c r="B27" t="s">
        <v>223</v>
      </c>
      <c r="C27" t="s">
        <v>27</v>
      </c>
      <c r="D27" t="s">
        <v>28</v>
      </c>
      <c r="E27">
        <v>0</v>
      </c>
      <c r="F27">
        <v>0</v>
      </c>
      <c r="G27">
        <v>0</v>
      </c>
      <c r="H27">
        <v>46</v>
      </c>
      <c r="I27">
        <v>0</v>
      </c>
      <c r="J27">
        <v>0</v>
      </c>
      <c r="K27">
        <v>37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 s="13">
        <f t="shared" si="0"/>
        <v>83</v>
      </c>
      <c r="S27" s="13">
        <f t="shared" si="1"/>
        <v>2</v>
      </c>
    </row>
    <row r="28" spans="1:19" x14ac:dyDescent="0.2">
      <c r="A28" s="13">
        <v>26</v>
      </c>
      <c r="B28" t="s">
        <v>457</v>
      </c>
      <c r="C28" t="s">
        <v>27</v>
      </c>
      <c r="D28" t="s">
        <v>28</v>
      </c>
      <c r="E28">
        <v>0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44</v>
      </c>
      <c r="N28">
        <v>0</v>
      </c>
      <c r="O28">
        <v>38</v>
      </c>
      <c r="P28">
        <v>0</v>
      </c>
      <c r="Q28">
        <v>0</v>
      </c>
      <c r="R28" s="13">
        <f t="shared" si="0"/>
        <v>82</v>
      </c>
      <c r="S28" s="13">
        <f t="shared" si="1"/>
        <v>2</v>
      </c>
    </row>
    <row r="29" spans="1:19" x14ac:dyDescent="0.2">
      <c r="A29" s="13">
        <v>27</v>
      </c>
      <c r="B29" t="s">
        <v>312</v>
      </c>
      <c r="C29" t="s">
        <v>30</v>
      </c>
      <c r="D29" t="s">
        <v>28</v>
      </c>
      <c r="E29">
        <v>0</v>
      </c>
      <c r="F29">
        <v>0</v>
      </c>
      <c r="G29">
        <v>0</v>
      </c>
      <c r="H29">
        <v>0</v>
      </c>
      <c r="I29">
        <v>0</v>
      </c>
      <c r="J29">
        <v>45</v>
      </c>
      <c r="K29">
        <v>0</v>
      </c>
      <c r="L29">
        <v>0</v>
      </c>
      <c r="M29">
        <v>0</v>
      </c>
      <c r="N29">
        <v>0</v>
      </c>
      <c r="O29">
        <v>0</v>
      </c>
      <c r="P29">
        <v>36</v>
      </c>
      <c r="Q29">
        <v>0</v>
      </c>
      <c r="R29" s="13">
        <f t="shared" si="0"/>
        <v>81</v>
      </c>
      <c r="S29" s="13">
        <f t="shared" si="1"/>
        <v>2</v>
      </c>
    </row>
    <row r="30" spans="1:19" x14ac:dyDescent="0.2">
      <c r="A30" s="13">
        <v>28</v>
      </c>
      <c r="B30" t="s">
        <v>264</v>
      </c>
      <c r="C30" t="s">
        <v>32</v>
      </c>
      <c r="D30" t="s">
        <v>28</v>
      </c>
      <c r="E30">
        <v>0</v>
      </c>
      <c r="F30">
        <v>0</v>
      </c>
      <c r="G30">
        <v>0</v>
      </c>
      <c r="H30">
        <v>0</v>
      </c>
      <c r="I30">
        <v>40</v>
      </c>
      <c r="J30">
        <v>0</v>
      </c>
      <c r="K30">
        <v>0</v>
      </c>
      <c r="L30">
        <v>0</v>
      </c>
      <c r="M30">
        <v>0</v>
      </c>
      <c r="N30">
        <v>0</v>
      </c>
      <c r="O30">
        <v>39</v>
      </c>
      <c r="P30">
        <v>0</v>
      </c>
      <c r="Q30">
        <v>0</v>
      </c>
      <c r="R30" s="13">
        <f t="shared" si="0"/>
        <v>79</v>
      </c>
      <c r="S30" s="13">
        <f t="shared" si="1"/>
        <v>2</v>
      </c>
    </row>
    <row r="31" spans="1:19" x14ac:dyDescent="0.2">
      <c r="A31" s="13">
        <v>29</v>
      </c>
      <c r="B31" t="s">
        <v>120</v>
      </c>
      <c r="C31" t="s">
        <v>30</v>
      </c>
      <c r="D31" t="s">
        <v>28</v>
      </c>
      <c r="E31">
        <v>43</v>
      </c>
      <c r="F31">
        <v>0</v>
      </c>
      <c r="G31">
        <v>0</v>
      </c>
      <c r="H31">
        <v>0</v>
      </c>
      <c r="I31">
        <v>0</v>
      </c>
      <c r="J31">
        <v>0</v>
      </c>
      <c r="K31">
        <v>35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 s="13">
        <f t="shared" si="0"/>
        <v>78</v>
      </c>
      <c r="S31" s="13">
        <f t="shared" si="1"/>
        <v>2</v>
      </c>
    </row>
    <row r="32" spans="1:19" x14ac:dyDescent="0.2">
      <c r="A32" s="13">
        <v>30</v>
      </c>
      <c r="B32" t="s">
        <v>355</v>
      </c>
      <c r="C32" t="s">
        <v>37</v>
      </c>
      <c r="D32" t="s">
        <v>28</v>
      </c>
      <c r="E32">
        <v>0</v>
      </c>
      <c r="F32">
        <v>0</v>
      </c>
      <c r="G32">
        <v>0</v>
      </c>
      <c r="H32">
        <v>0</v>
      </c>
      <c r="I32">
        <v>0</v>
      </c>
      <c r="J32">
        <v>0</v>
      </c>
      <c r="K32">
        <v>32</v>
      </c>
      <c r="L32">
        <v>0</v>
      </c>
      <c r="M32">
        <v>0</v>
      </c>
      <c r="N32">
        <v>46</v>
      </c>
      <c r="O32">
        <v>0</v>
      </c>
      <c r="P32">
        <v>0</v>
      </c>
      <c r="Q32">
        <v>0</v>
      </c>
      <c r="R32" s="13">
        <f t="shared" si="0"/>
        <v>78</v>
      </c>
      <c r="S32" s="13">
        <f t="shared" si="1"/>
        <v>2</v>
      </c>
    </row>
    <row r="33" spans="1:19" x14ac:dyDescent="0.2">
      <c r="A33" s="13">
        <v>31</v>
      </c>
      <c r="B33" t="s">
        <v>132</v>
      </c>
      <c r="C33" t="s">
        <v>40</v>
      </c>
      <c r="D33" t="s">
        <v>28</v>
      </c>
      <c r="E33">
        <v>35</v>
      </c>
      <c r="F33">
        <v>0</v>
      </c>
      <c r="G33">
        <v>0</v>
      </c>
      <c r="H33">
        <v>0</v>
      </c>
      <c r="I33">
        <v>0</v>
      </c>
      <c r="J33">
        <v>0</v>
      </c>
      <c r="K33">
        <v>0</v>
      </c>
      <c r="L33">
        <v>42</v>
      </c>
      <c r="M33">
        <v>0</v>
      </c>
      <c r="N33">
        <v>0</v>
      </c>
      <c r="O33">
        <v>0</v>
      </c>
      <c r="P33">
        <v>0</v>
      </c>
      <c r="Q33">
        <v>0</v>
      </c>
      <c r="R33" s="13">
        <f t="shared" si="0"/>
        <v>77</v>
      </c>
      <c r="S33" s="13">
        <f t="shared" si="1"/>
        <v>2</v>
      </c>
    </row>
    <row r="34" spans="1:19" x14ac:dyDescent="0.2">
      <c r="A34" s="13">
        <v>32</v>
      </c>
      <c r="B34" t="s">
        <v>520</v>
      </c>
      <c r="C34" t="s">
        <v>27</v>
      </c>
      <c r="D34" t="s">
        <v>28</v>
      </c>
      <c r="E34">
        <v>0</v>
      </c>
      <c r="F34">
        <v>0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41</v>
      </c>
      <c r="P34">
        <v>35</v>
      </c>
      <c r="Q34">
        <v>0</v>
      </c>
      <c r="R34" s="13">
        <f t="shared" si="0"/>
        <v>76</v>
      </c>
      <c r="S34" s="13">
        <f t="shared" si="1"/>
        <v>2</v>
      </c>
    </row>
    <row r="35" spans="1:19" x14ac:dyDescent="0.2">
      <c r="A35" s="13">
        <v>33</v>
      </c>
      <c r="B35" t="s">
        <v>76</v>
      </c>
      <c r="C35" t="s">
        <v>30</v>
      </c>
      <c r="D35" t="s">
        <v>28</v>
      </c>
      <c r="E35">
        <v>36</v>
      </c>
      <c r="F35">
        <v>0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39</v>
      </c>
      <c r="Q35">
        <v>0</v>
      </c>
      <c r="R35" s="13">
        <f t="shared" ref="R35:R66" si="2">SUM(E35:Q35)</f>
        <v>75</v>
      </c>
      <c r="S35" s="13">
        <f t="shared" ref="S35:S66" si="3">COUNTIF(E35:Q35,"&gt;0")</f>
        <v>2</v>
      </c>
    </row>
    <row r="36" spans="1:19" x14ac:dyDescent="0.2">
      <c r="A36" s="13">
        <v>34</v>
      </c>
      <c r="B36" t="s">
        <v>359</v>
      </c>
      <c r="C36" t="s">
        <v>27</v>
      </c>
      <c r="D36" t="s">
        <v>28</v>
      </c>
      <c r="E36">
        <v>0</v>
      </c>
      <c r="F36">
        <v>0</v>
      </c>
      <c r="G36">
        <v>0</v>
      </c>
      <c r="H36">
        <v>0</v>
      </c>
      <c r="I36">
        <v>0</v>
      </c>
      <c r="J36">
        <v>0</v>
      </c>
      <c r="K36">
        <v>29</v>
      </c>
      <c r="L36">
        <v>0</v>
      </c>
      <c r="M36">
        <v>46</v>
      </c>
      <c r="N36">
        <v>0</v>
      </c>
      <c r="O36">
        <v>0</v>
      </c>
      <c r="P36">
        <v>0</v>
      </c>
      <c r="Q36">
        <v>0</v>
      </c>
      <c r="R36" s="13">
        <f t="shared" si="2"/>
        <v>75</v>
      </c>
      <c r="S36" s="13">
        <f t="shared" si="3"/>
        <v>2</v>
      </c>
    </row>
    <row r="37" spans="1:19" x14ac:dyDescent="0.2">
      <c r="A37" s="13">
        <v>35</v>
      </c>
      <c r="B37" t="s">
        <v>390</v>
      </c>
      <c r="C37" t="s">
        <v>40</v>
      </c>
      <c r="D37" t="s">
        <v>28</v>
      </c>
      <c r="E37">
        <v>0</v>
      </c>
      <c r="F37">
        <v>0</v>
      </c>
      <c r="G37">
        <v>0</v>
      </c>
      <c r="H37">
        <v>0</v>
      </c>
      <c r="I37">
        <v>0</v>
      </c>
      <c r="J37">
        <v>0</v>
      </c>
      <c r="K37">
        <v>0</v>
      </c>
      <c r="L37">
        <v>40</v>
      </c>
      <c r="M37">
        <v>0</v>
      </c>
      <c r="N37">
        <v>0</v>
      </c>
      <c r="O37">
        <v>0</v>
      </c>
      <c r="P37">
        <v>34</v>
      </c>
      <c r="Q37">
        <v>0</v>
      </c>
      <c r="R37" s="13">
        <f t="shared" si="2"/>
        <v>74</v>
      </c>
      <c r="S37" s="13">
        <f t="shared" si="3"/>
        <v>2</v>
      </c>
    </row>
    <row r="38" spans="1:19" x14ac:dyDescent="0.2">
      <c r="A38" s="13">
        <v>36</v>
      </c>
      <c r="B38" t="s">
        <v>73</v>
      </c>
      <c r="C38" t="s">
        <v>74</v>
      </c>
      <c r="D38" t="s">
        <v>28</v>
      </c>
      <c r="E38">
        <v>37</v>
      </c>
      <c r="F38">
        <v>0</v>
      </c>
      <c r="G38">
        <v>0</v>
      </c>
      <c r="H38">
        <v>0</v>
      </c>
      <c r="I38">
        <v>0</v>
      </c>
      <c r="J38">
        <v>0</v>
      </c>
      <c r="K38">
        <v>34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 s="13">
        <f t="shared" si="2"/>
        <v>71</v>
      </c>
      <c r="S38" s="13">
        <f t="shared" si="3"/>
        <v>2</v>
      </c>
    </row>
    <row r="39" spans="1:19" x14ac:dyDescent="0.2">
      <c r="A39" s="13">
        <v>37</v>
      </c>
      <c r="B39" t="s">
        <v>149</v>
      </c>
      <c r="C39" t="s">
        <v>30</v>
      </c>
      <c r="D39" t="s">
        <v>28</v>
      </c>
      <c r="E39">
        <v>30</v>
      </c>
      <c r="F39">
        <v>0</v>
      </c>
      <c r="G39">
        <v>0</v>
      </c>
      <c r="H39">
        <v>41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 s="13">
        <f t="shared" si="2"/>
        <v>71</v>
      </c>
      <c r="S39" s="13">
        <f t="shared" si="3"/>
        <v>2</v>
      </c>
    </row>
    <row r="40" spans="1:19" x14ac:dyDescent="0.2">
      <c r="A40" s="13">
        <v>38</v>
      </c>
      <c r="B40" t="s">
        <v>146</v>
      </c>
      <c r="C40" t="s">
        <v>40</v>
      </c>
      <c r="D40" t="s">
        <v>28</v>
      </c>
      <c r="E40">
        <v>31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39</v>
      </c>
      <c r="M40">
        <v>0</v>
      </c>
      <c r="N40">
        <v>0</v>
      </c>
      <c r="O40">
        <v>0</v>
      </c>
      <c r="P40">
        <v>0</v>
      </c>
      <c r="Q40">
        <v>0</v>
      </c>
      <c r="R40" s="13">
        <f t="shared" si="2"/>
        <v>70</v>
      </c>
      <c r="S40" s="13">
        <f t="shared" si="3"/>
        <v>2</v>
      </c>
    </row>
    <row r="41" spans="1:19" x14ac:dyDescent="0.2">
      <c r="A41" s="13">
        <v>39</v>
      </c>
      <c r="B41" t="s">
        <v>357</v>
      </c>
      <c r="C41" t="s">
        <v>27</v>
      </c>
      <c r="D41" t="s">
        <v>28</v>
      </c>
      <c r="E41">
        <v>0</v>
      </c>
      <c r="F41">
        <v>0</v>
      </c>
      <c r="G41">
        <v>0</v>
      </c>
      <c r="H41">
        <v>0</v>
      </c>
      <c r="I41">
        <v>0</v>
      </c>
      <c r="J41">
        <v>0</v>
      </c>
      <c r="K41">
        <v>31</v>
      </c>
      <c r="L41">
        <v>0</v>
      </c>
      <c r="M41">
        <v>0</v>
      </c>
      <c r="N41">
        <v>0</v>
      </c>
      <c r="O41">
        <v>34</v>
      </c>
      <c r="P41">
        <v>0</v>
      </c>
      <c r="Q41">
        <v>0</v>
      </c>
      <c r="R41" s="38">
        <f t="shared" si="2"/>
        <v>65</v>
      </c>
      <c r="S41" s="38">
        <f t="shared" si="3"/>
        <v>2</v>
      </c>
    </row>
    <row r="42" spans="1:19" x14ac:dyDescent="0.2">
      <c r="A42" s="13">
        <v>40</v>
      </c>
      <c r="B42" t="s">
        <v>339</v>
      </c>
      <c r="C42" t="s">
        <v>27</v>
      </c>
      <c r="D42" t="s">
        <v>28</v>
      </c>
      <c r="E42">
        <v>0</v>
      </c>
      <c r="F42">
        <v>0</v>
      </c>
      <c r="G42">
        <v>0</v>
      </c>
      <c r="H42">
        <v>0</v>
      </c>
      <c r="I42">
        <v>0</v>
      </c>
      <c r="J42">
        <v>0</v>
      </c>
      <c r="K42">
        <v>50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 s="13">
        <f t="shared" si="2"/>
        <v>50</v>
      </c>
      <c r="S42" s="13">
        <f t="shared" si="3"/>
        <v>1</v>
      </c>
    </row>
    <row r="43" spans="1:19" x14ac:dyDescent="0.2">
      <c r="A43" s="13">
        <v>41</v>
      </c>
      <c r="B43" t="s">
        <v>205</v>
      </c>
      <c r="C43" t="s">
        <v>25</v>
      </c>
      <c r="D43" t="s">
        <v>28</v>
      </c>
      <c r="E43">
        <v>0</v>
      </c>
      <c r="F43">
        <v>0</v>
      </c>
      <c r="G43">
        <v>49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 s="13">
        <f t="shared" si="2"/>
        <v>49</v>
      </c>
      <c r="S43" s="13">
        <f t="shared" si="3"/>
        <v>1</v>
      </c>
    </row>
    <row r="44" spans="1:19" x14ac:dyDescent="0.2">
      <c r="A44" s="13">
        <v>42</v>
      </c>
      <c r="B44" t="s">
        <v>453</v>
      </c>
      <c r="C44" t="s">
        <v>27</v>
      </c>
      <c r="D44" t="s">
        <v>28</v>
      </c>
      <c r="E44">
        <v>0</v>
      </c>
      <c r="F44">
        <v>0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49</v>
      </c>
      <c r="N44">
        <v>0</v>
      </c>
      <c r="O44">
        <v>0</v>
      </c>
      <c r="P44">
        <v>0</v>
      </c>
      <c r="Q44">
        <v>0</v>
      </c>
      <c r="R44" s="13">
        <f t="shared" si="2"/>
        <v>49</v>
      </c>
      <c r="S44" s="13">
        <f t="shared" si="3"/>
        <v>1</v>
      </c>
    </row>
    <row r="45" spans="1:19" x14ac:dyDescent="0.2">
      <c r="A45" s="13">
        <v>43</v>
      </c>
      <c r="B45" t="s">
        <v>506</v>
      </c>
      <c r="C45" t="s">
        <v>37</v>
      </c>
      <c r="D45" t="s">
        <v>28</v>
      </c>
      <c r="E45">
        <v>0</v>
      </c>
      <c r="F45">
        <v>0</v>
      </c>
      <c r="G45">
        <v>0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49</v>
      </c>
      <c r="P45">
        <v>0</v>
      </c>
      <c r="Q45">
        <v>0</v>
      </c>
      <c r="R45" s="13">
        <f t="shared" si="2"/>
        <v>49</v>
      </c>
      <c r="S45" s="13">
        <f t="shared" si="3"/>
        <v>1</v>
      </c>
    </row>
    <row r="46" spans="1:19" x14ac:dyDescent="0.2">
      <c r="A46" s="13">
        <v>44</v>
      </c>
      <c r="B46" t="s">
        <v>342</v>
      </c>
      <c r="C46" t="s">
        <v>27</v>
      </c>
      <c r="D46" t="s">
        <v>28</v>
      </c>
      <c r="E46">
        <v>0</v>
      </c>
      <c r="F46">
        <v>0</v>
      </c>
      <c r="G46">
        <v>0</v>
      </c>
      <c r="H46">
        <v>0</v>
      </c>
      <c r="I46">
        <v>0</v>
      </c>
      <c r="J46">
        <v>0</v>
      </c>
      <c r="K46">
        <v>48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 s="13">
        <f t="shared" si="2"/>
        <v>48</v>
      </c>
      <c r="S46" s="13">
        <f t="shared" si="3"/>
        <v>1</v>
      </c>
    </row>
    <row r="47" spans="1:19" x14ac:dyDescent="0.2">
      <c r="A47" s="13">
        <v>45</v>
      </c>
      <c r="B47" t="s">
        <v>469</v>
      </c>
      <c r="C47" t="s">
        <v>40</v>
      </c>
      <c r="D47" t="s">
        <v>28</v>
      </c>
      <c r="E47">
        <v>0</v>
      </c>
      <c r="F47">
        <v>0</v>
      </c>
      <c r="G47">
        <v>0</v>
      </c>
      <c r="H47">
        <v>0</v>
      </c>
      <c r="I47">
        <v>0</v>
      </c>
      <c r="J47">
        <v>0</v>
      </c>
      <c r="K47">
        <v>0</v>
      </c>
      <c r="L47">
        <v>0</v>
      </c>
      <c r="M47">
        <v>0</v>
      </c>
      <c r="N47">
        <v>48</v>
      </c>
      <c r="O47">
        <v>0</v>
      </c>
      <c r="P47">
        <v>0</v>
      </c>
      <c r="Q47">
        <v>0</v>
      </c>
      <c r="R47" s="13">
        <f t="shared" si="2"/>
        <v>48</v>
      </c>
      <c r="S47" s="13">
        <f t="shared" si="3"/>
        <v>1</v>
      </c>
    </row>
    <row r="48" spans="1:19" x14ac:dyDescent="0.2">
      <c r="A48" s="13">
        <v>46</v>
      </c>
      <c r="B48" t="s">
        <v>563</v>
      </c>
      <c r="C48" t="s">
        <v>27</v>
      </c>
      <c r="D48" t="s">
        <v>28</v>
      </c>
      <c r="E48">
        <v>0</v>
      </c>
      <c r="F48">
        <v>0</v>
      </c>
      <c r="G48">
        <v>0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48</v>
      </c>
      <c r="Q48">
        <v>0</v>
      </c>
      <c r="R48" s="13">
        <f t="shared" si="2"/>
        <v>48</v>
      </c>
      <c r="S48" s="13">
        <f t="shared" si="3"/>
        <v>1</v>
      </c>
    </row>
    <row r="49" spans="1:19" x14ac:dyDescent="0.2">
      <c r="A49" s="13">
        <v>47</v>
      </c>
      <c r="B49" t="s">
        <v>70</v>
      </c>
      <c r="C49" t="s">
        <v>30</v>
      </c>
      <c r="D49" t="s">
        <v>28</v>
      </c>
      <c r="E49">
        <v>47</v>
      </c>
      <c r="F49">
        <v>0</v>
      </c>
      <c r="G49">
        <v>0</v>
      </c>
      <c r="H49">
        <v>0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 s="13">
        <f t="shared" si="2"/>
        <v>47</v>
      </c>
      <c r="S49" s="13">
        <f t="shared" si="3"/>
        <v>1</v>
      </c>
    </row>
    <row r="50" spans="1:19" x14ac:dyDescent="0.2">
      <c r="A50" s="13">
        <v>48</v>
      </c>
      <c r="B50" t="s">
        <v>247</v>
      </c>
      <c r="C50" t="s">
        <v>32</v>
      </c>
      <c r="D50" t="s">
        <v>28</v>
      </c>
      <c r="E50">
        <v>0</v>
      </c>
      <c r="F50">
        <v>0</v>
      </c>
      <c r="G50">
        <v>0</v>
      </c>
      <c r="H50">
        <v>0</v>
      </c>
      <c r="I50">
        <v>47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 s="13">
        <f t="shared" si="2"/>
        <v>47</v>
      </c>
      <c r="S50" s="13">
        <f t="shared" si="3"/>
        <v>1</v>
      </c>
    </row>
    <row r="51" spans="1:19" x14ac:dyDescent="0.2">
      <c r="A51" s="13">
        <v>49</v>
      </c>
      <c r="B51" t="s">
        <v>509</v>
      </c>
      <c r="C51" t="s">
        <v>27</v>
      </c>
      <c r="D51" t="s">
        <v>28</v>
      </c>
      <c r="E51">
        <v>0</v>
      </c>
      <c r="F51">
        <v>0</v>
      </c>
      <c r="G51">
        <v>0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47</v>
      </c>
      <c r="P51">
        <v>0</v>
      </c>
      <c r="Q51">
        <v>0</v>
      </c>
      <c r="R51" s="13">
        <f t="shared" si="2"/>
        <v>47</v>
      </c>
      <c r="S51" s="13">
        <f t="shared" si="3"/>
        <v>1</v>
      </c>
    </row>
    <row r="52" spans="1:19" x14ac:dyDescent="0.2">
      <c r="A52" s="13">
        <v>50</v>
      </c>
      <c r="B52" t="s">
        <v>248</v>
      </c>
      <c r="C52" t="s">
        <v>37</v>
      </c>
      <c r="D52" t="s">
        <v>28</v>
      </c>
      <c r="E52">
        <v>0</v>
      </c>
      <c r="F52">
        <v>0</v>
      </c>
      <c r="G52">
        <v>0</v>
      </c>
      <c r="H52">
        <v>0</v>
      </c>
      <c r="I52">
        <v>46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 s="13">
        <f t="shared" si="2"/>
        <v>46</v>
      </c>
      <c r="S52" s="13">
        <f t="shared" si="3"/>
        <v>1</v>
      </c>
    </row>
    <row r="53" spans="1:19" x14ac:dyDescent="0.2">
      <c r="A53" s="13">
        <v>51</v>
      </c>
      <c r="B53" t="s">
        <v>565</v>
      </c>
      <c r="C53" t="s">
        <v>30</v>
      </c>
      <c r="D53" t="s">
        <v>28</v>
      </c>
      <c r="E53">
        <v>0</v>
      </c>
      <c r="F53">
        <v>0</v>
      </c>
      <c r="G53">
        <v>0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46</v>
      </c>
      <c r="Q53">
        <v>0</v>
      </c>
      <c r="R53" s="13">
        <f t="shared" si="2"/>
        <v>46</v>
      </c>
      <c r="S53" s="13">
        <f t="shared" si="3"/>
        <v>1</v>
      </c>
    </row>
    <row r="54" spans="1:19" x14ac:dyDescent="0.2">
      <c r="A54" s="13">
        <v>52</v>
      </c>
      <c r="B54" t="s">
        <v>117</v>
      </c>
      <c r="C54" t="s">
        <v>25</v>
      </c>
      <c r="D54" t="s">
        <v>28</v>
      </c>
      <c r="E54">
        <v>45</v>
      </c>
      <c r="F54">
        <v>0</v>
      </c>
      <c r="G54">
        <v>0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 s="13">
        <f t="shared" si="2"/>
        <v>45</v>
      </c>
      <c r="S54" s="13">
        <f t="shared" si="3"/>
        <v>1</v>
      </c>
    </row>
    <row r="55" spans="1:19" x14ac:dyDescent="0.2">
      <c r="A55" s="13">
        <v>53</v>
      </c>
      <c r="B55" t="s">
        <v>249</v>
      </c>
      <c r="C55" t="s">
        <v>37</v>
      </c>
      <c r="D55" t="s">
        <v>28</v>
      </c>
      <c r="E55">
        <v>0</v>
      </c>
      <c r="F55">
        <v>0</v>
      </c>
      <c r="G55">
        <v>0</v>
      </c>
      <c r="H55">
        <v>0</v>
      </c>
      <c r="I55">
        <v>45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 s="13">
        <f t="shared" si="2"/>
        <v>45</v>
      </c>
      <c r="S55" s="13">
        <f t="shared" si="3"/>
        <v>1</v>
      </c>
    </row>
    <row r="56" spans="1:19" x14ac:dyDescent="0.2">
      <c r="A56" s="13">
        <v>54</v>
      </c>
      <c r="B56" t="s">
        <v>315</v>
      </c>
      <c r="C56" t="s">
        <v>30</v>
      </c>
      <c r="D56" t="s">
        <v>28</v>
      </c>
      <c r="E56">
        <v>0</v>
      </c>
      <c r="F56">
        <v>0</v>
      </c>
      <c r="G56">
        <v>0</v>
      </c>
      <c r="H56">
        <v>0</v>
      </c>
      <c r="I56">
        <v>0</v>
      </c>
      <c r="J56">
        <v>44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 s="13">
        <f t="shared" si="2"/>
        <v>44</v>
      </c>
      <c r="S56" s="13">
        <f t="shared" si="3"/>
        <v>1</v>
      </c>
    </row>
    <row r="57" spans="1:19" x14ac:dyDescent="0.2">
      <c r="A57" s="13">
        <v>55</v>
      </c>
      <c r="B57" t="s">
        <v>474</v>
      </c>
      <c r="C57" t="s">
        <v>37</v>
      </c>
      <c r="D57" t="s">
        <v>28</v>
      </c>
      <c r="E57">
        <v>0</v>
      </c>
      <c r="F57">
        <v>0</v>
      </c>
      <c r="G57">
        <v>0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  <c r="N57">
        <v>43</v>
      </c>
      <c r="O57">
        <v>0</v>
      </c>
      <c r="P57">
        <v>0</v>
      </c>
      <c r="Q57">
        <v>0</v>
      </c>
      <c r="R57" s="13">
        <f t="shared" si="2"/>
        <v>43</v>
      </c>
      <c r="S57" s="13">
        <f t="shared" si="3"/>
        <v>1</v>
      </c>
    </row>
    <row r="58" spans="1:19" x14ac:dyDescent="0.2">
      <c r="A58" s="13">
        <v>56</v>
      </c>
      <c r="B58" t="s">
        <v>514</v>
      </c>
      <c r="C58" t="s">
        <v>27</v>
      </c>
      <c r="D58" t="s">
        <v>28</v>
      </c>
      <c r="E58">
        <v>0</v>
      </c>
      <c r="F58">
        <v>0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43</v>
      </c>
      <c r="P58">
        <v>0</v>
      </c>
      <c r="Q58">
        <v>0</v>
      </c>
      <c r="R58" s="13">
        <f t="shared" si="2"/>
        <v>43</v>
      </c>
      <c r="S58" s="13">
        <f t="shared" si="3"/>
        <v>1</v>
      </c>
    </row>
    <row r="59" spans="1:19" x14ac:dyDescent="0.2">
      <c r="A59" s="13">
        <v>57</v>
      </c>
      <c r="B59" t="s">
        <v>254</v>
      </c>
      <c r="C59" t="s">
        <v>37</v>
      </c>
      <c r="D59" t="s">
        <v>28</v>
      </c>
      <c r="E59">
        <v>0</v>
      </c>
      <c r="F59">
        <v>0</v>
      </c>
      <c r="G59">
        <v>0</v>
      </c>
      <c r="H59">
        <v>0</v>
      </c>
      <c r="I59">
        <v>42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 s="13">
        <f t="shared" si="2"/>
        <v>42</v>
      </c>
      <c r="S59" s="13">
        <f t="shared" si="3"/>
        <v>1</v>
      </c>
    </row>
    <row r="60" spans="1:19" x14ac:dyDescent="0.2">
      <c r="A60" s="13">
        <v>58</v>
      </c>
      <c r="B60" t="s">
        <v>464</v>
      </c>
      <c r="C60" t="s">
        <v>27</v>
      </c>
      <c r="D60" t="s">
        <v>28</v>
      </c>
      <c r="E60">
        <v>0</v>
      </c>
      <c r="F60">
        <v>0</v>
      </c>
      <c r="G60">
        <v>0</v>
      </c>
      <c r="H60">
        <v>0</v>
      </c>
      <c r="I60">
        <v>0</v>
      </c>
      <c r="J60">
        <v>0</v>
      </c>
      <c r="K60">
        <v>0</v>
      </c>
      <c r="L60">
        <v>0</v>
      </c>
      <c r="M60">
        <v>42</v>
      </c>
      <c r="N60">
        <v>0</v>
      </c>
      <c r="O60">
        <v>0</v>
      </c>
      <c r="P60">
        <v>0</v>
      </c>
      <c r="Q60">
        <v>0</v>
      </c>
      <c r="R60" s="13">
        <f t="shared" si="2"/>
        <v>42</v>
      </c>
      <c r="S60" s="13">
        <f t="shared" si="3"/>
        <v>1</v>
      </c>
    </row>
    <row r="61" spans="1:19" x14ac:dyDescent="0.2">
      <c r="A61" s="13">
        <v>59</v>
      </c>
      <c r="B61" t="s">
        <v>568</v>
      </c>
      <c r="C61" t="s">
        <v>32</v>
      </c>
      <c r="D61" t="s">
        <v>28</v>
      </c>
      <c r="E61">
        <v>0</v>
      </c>
      <c r="F61">
        <v>0</v>
      </c>
      <c r="G61">
        <v>0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42</v>
      </c>
      <c r="Q61">
        <v>0</v>
      </c>
      <c r="R61" s="13">
        <f t="shared" si="2"/>
        <v>42</v>
      </c>
      <c r="S61" s="13">
        <f t="shared" si="3"/>
        <v>1</v>
      </c>
    </row>
    <row r="62" spans="1:19" x14ac:dyDescent="0.2">
      <c r="A62" s="13">
        <v>60</v>
      </c>
      <c r="B62" t="s">
        <v>255</v>
      </c>
      <c r="C62" t="s">
        <v>32</v>
      </c>
      <c r="D62" t="s">
        <v>28</v>
      </c>
      <c r="E62">
        <v>0</v>
      </c>
      <c r="F62">
        <v>0</v>
      </c>
      <c r="G62">
        <v>0</v>
      </c>
      <c r="H62">
        <v>0</v>
      </c>
      <c r="I62">
        <v>41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 s="13">
        <f t="shared" si="2"/>
        <v>41</v>
      </c>
      <c r="S62" s="13">
        <f t="shared" si="3"/>
        <v>1</v>
      </c>
    </row>
    <row r="63" spans="1:19" x14ac:dyDescent="0.2">
      <c r="A63" s="13">
        <v>61</v>
      </c>
      <c r="B63" t="s">
        <v>347</v>
      </c>
      <c r="C63" t="s">
        <v>37</v>
      </c>
      <c r="D63" t="s">
        <v>28</v>
      </c>
      <c r="E63">
        <v>0</v>
      </c>
      <c r="F63">
        <v>0</v>
      </c>
      <c r="G63">
        <v>0</v>
      </c>
      <c r="H63">
        <v>0</v>
      </c>
      <c r="I63">
        <v>0</v>
      </c>
      <c r="J63">
        <v>0</v>
      </c>
      <c r="K63">
        <v>41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  <c r="R63" s="13">
        <f t="shared" si="2"/>
        <v>41</v>
      </c>
      <c r="S63" s="13">
        <f t="shared" si="3"/>
        <v>1</v>
      </c>
    </row>
    <row r="64" spans="1:19" x14ac:dyDescent="0.2">
      <c r="A64" s="13">
        <v>62</v>
      </c>
      <c r="B64" t="s">
        <v>387</v>
      </c>
      <c r="C64" t="s">
        <v>32</v>
      </c>
      <c r="D64" t="s">
        <v>28</v>
      </c>
      <c r="E64">
        <v>0</v>
      </c>
      <c r="F64">
        <v>0</v>
      </c>
      <c r="G64">
        <v>0</v>
      </c>
      <c r="H64">
        <v>0</v>
      </c>
      <c r="I64">
        <v>0</v>
      </c>
      <c r="J64">
        <v>0</v>
      </c>
      <c r="K64">
        <v>0</v>
      </c>
      <c r="L64">
        <v>41</v>
      </c>
      <c r="M64">
        <v>0</v>
      </c>
      <c r="N64">
        <v>0</v>
      </c>
      <c r="O64">
        <v>0</v>
      </c>
      <c r="P64">
        <v>0</v>
      </c>
      <c r="Q64">
        <v>0</v>
      </c>
      <c r="R64" s="13">
        <f t="shared" si="2"/>
        <v>41</v>
      </c>
      <c r="S64" s="13">
        <f t="shared" si="3"/>
        <v>1</v>
      </c>
    </row>
    <row r="65" spans="1:19" x14ac:dyDescent="0.2">
      <c r="A65" s="13">
        <v>63</v>
      </c>
      <c r="B65" t="s">
        <v>569</v>
      </c>
      <c r="C65" t="s">
        <v>32</v>
      </c>
      <c r="D65" t="s">
        <v>28</v>
      </c>
      <c r="E65">
        <v>0</v>
      </c>
      <c r="F65">
        <v>0</v>
      </c>
      <c r="G65">
        <v>0</v>
      </c>
      <c r="H65">
        <v>0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40</v>
      </c>
      <c r="Q65">
        <v>0</v>
      </c>
      <c r="R65" s="13">
        <f t="shared" si="2"/>
        <v>40</v>
      </c>
      <c r="S65" s="13">
        <f t="shared" si="3"/>
        <v>1</v>
      </c>
    </row>
    <row r="66" spans="1:19" x14ac:dyDescent="0.2">
      <c r="A66" s="13">
        <v>64</v>
      </c>
      <c r="B66" t="s">
        <v>266</v>
      </c>
      <c r="C66" t="s">
        <v>32</v>
      </c>
      <c r="D66" t="s">
        <v>28</v>
      </c>
      <c r="E66">
        <v>0</v>
      </c>
      <c r="F66">
        <v>0</v>
      </c>
      <c r="G66">
        <v>0</v>
      </c>
      <c r="H66">
        <v>0</v>
      </c>
      <c r="I66">
        <v>39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0</v>
      </c>
      <c r="Q66">
        <v>0</v>
      </c>
      <c r="R66" s="13">
        <f t="shared" si="2"/>
        <v>39</v>
      </c>
      <c r="S66" s="13">
        <f t="shared" si="3"/>
        <v>1</v>
      </c>
    </row>
    <row r="67" spans="1:19" x14ac:dyDescent="0.2">
      <c r="A67" s="13">
        <v>65</v>
      </c>
      <c r="B67" t="s">
        <v>526</v>
      </c>
      <c r="C67" t="s">
        <v>32</v>
      </c>
      <c r="D67" t="s">
        <v>28</v>
      </c>
      <c r="E67">
        <v>0</v>
      </c>
      <c r="F67">
        <v>0</v>
      </c>
      <c r="G67">
        <v>0</v>
      </c>
      <c r="H67">
        <v>0</v>
      </c>
      <c r="I67">
        <v>0</v>
      </c>
      <c r="J67">
        <v>0</v>
      </c>
      <c r="K67">
        <v>0</v>
      </c>
      <c r="L67">
        <v>0</v>
      </c>
      <c r="M67">
        <v>0</v>
      </c>
      <c r="N67">
        <v>0</v>
      </c>
      <c r="O67">
        <v>37</v>
      </c>
      <c r="P67">
        <v>0</v>
      </c>
      <c r="Q67">
        <v>0</v>
      </c>
      <c r="R67" s="13">
        <f t="shared" ref="R67:R98" si="4">SUM(E67:Q67)</f>
        <v>37</v>
      </c>
      <c r="S67" s="13">
        <f t="shared" ref="S67:S75" si="5">COUNTIF(E67:Q67,"&gt;0")</f>
        <v>1</v>
      </c>
    </row>
    <row r="68" spans="1:19" x14ac:dyDescent="0.2">
      <c r="A68" s="13">
        <v>66</v>
      </c>
      <c r="B68" t="s">
        <v>570</v>
      </c>
      <c r="C68" t="s">
        <v>30</v>
      </c>
      <c r="D68" t="s">
        <v>28</v>
      </c>
      <c r="E68">
        <v>0</v>
      </c>
      <c r="F68">
        <v>0</v>
      </c>
      <c r="G68">
        <v>0</v>
      </c>
      <c r="H68">
        <v>0</v>
      </c>
      <c r="I68">
        <v>0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>
        <v>37</v>
      </c>
      <c r="Q68">
        <v>0</v>
      </c>
      <c r="R68" s="13">
        <f t="shared" si="4"/>
        <v>37</v>
      </c>
      <c r="S68" s="13">
        <f t="shared" si="5"/>
        <v>1</v>
      </c>
    </row>
    <row r="69" spans="1:19" x14ac:dyDescent="0.2">
      <c r="A69" s="13">
        <v>67</v>
      </c>
      <c r="B69" t="s">
        <v>527</v>
      </c>
      <c r="C69" t="s">
        <v>27</v>
      </c>
      <c r="D69" t="s">
        <v>28</v>
      </c>
      <c r="E69">
        <v>0</v>
      </c>
      <c r="F69">
        <v>0</v>
      </c>
      <c r="G69">
        <v>0</v>
      </c>
      <c r="H69">
        <v>0</v>
      </c>
      <c r="I69">
        <v>0</v>
      </c>
      <c r="J69">
        <v>0</v>
      </c>
      <c r="K69">
        <v>0</v>
      </c>
      <c r="L69">
        <v>0</v>
      </c>
      <c r="M69">
        <v>0</v>
      </c>
      <c r="N69">
        <v>0</v>
      </c>
      <c r="O69">
        <v>36</v>
      </c>
      <c r="P69">
        <v>0</v>
      </c>
      <c r="Q69">
        <v>0</v>
      </c>
      <c r="R69" s="13">
        <f t="shared" si="4"/>
        <v>36</v>
      </c>
      <c r="S69" s="13">
        <f t="shared" si="5"/>
        <v>1</v>
      </c>
    </row>
    <row r="70" spans="1:19" x14ac:dyDescent="0.2">
      <c r="A70" s="13">
        <v>68</v>
      </c>
      <c r="B70" t="s">
        <v>532</v>
      </c>
      <c r="C70" t="s">
        <v>27</v>
      </c>
      <c r="D70" t="s">
        <v>28</v>
      </c>
      <c r="E70">
        <v>0</v>
      </c>
      <c r="F70">
        <v>0</v>
      </c>
      <c r="G70">
        <v>0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  <c r="O70">
        <v>35</v>
      </c>
      <c r="P70">
        <v>0</v>
      </c>
      <c r="Q70">
        <v>0</v>
      </c>
      <c r="R70" s="13">
        <f t="shared" si="4"/>
        <v>35</v>
      </c>
      <c r="S70" s="13">
        <f t="shared" si="5"/>
        <v>1</v>
      </c>
    </row>
    <row r="71" spans="1:19" x14ac:dyDescent="0.2">
      <c r="A71" s="13">
        <v>69</v>
      </c>
      <c r="B71" t="s">
        <v>138</v>
      </c>
      <c r="C71" t="s">
        <v>74</v>
      </c>
      <c r="D71" t="s">
        <v>28</v>
      </c>
      <c r="E71">
        <v>33</v>
      </c>
      <c r="F71">
        <v>0</v>
      </c>
      <c r="G71">
        <v>0</v>
      </c>
      <c r="H71">
        <v>0</v>
      </c>
      <c r="I71">
        <v>0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>
        <v>0</v>
      </c>
      <c r="R71" s="13">
        <f t="shared" si="4"/>
        <v>33</v>
      </c>
      <c r="S71" s="13">
        <f t="shared" si="5"/>
        <v>1</v>
      </c>
    </row>
    <row r="72" spans="1:19" x14ac:dyDescent="0.2">
      <c r="A72" s="13">
        <v>70</v>
      </c>
      <c r="B72" t="s">
        <v>353</v>
      </c>
      <c r="C72" t="s">
        <v>27</v>
      </c>
      <c r="D72" t="s">
        <v>28</v>
      </c>
      <c r="E72">
        <v>0</v>
      </c>
      <c r="F72">
        <v>0</v>
      </c>
      <c r="G72">
        <v>0</v>
      </c>
      <c r="H72">
        <v>0</v>
      </c>
      <c r="I72">
        <v>0</v>
      </c>
      <c r="J72">
        <v>0</v>
      </c>
      <c r="K72">
        <v>33</v>
      </c>
      <c r="L72">
        <v>0</v>
      </c>
      <c r="M72">
        <v>0</v>
      </c>
      <c r="N72">
        <v>0</v>
      </c>
      <c r="O72">
        <v>0</v>
      </c>
      <c r="P72">
        <v>0</v>
      </c>
      <c r="Q72">
        <v>0</v>
      </c>
      <c r="R72" s="13">
        <f t="shared" si="4"/>
        <v>33</v>
      </c>
      <c r="S72" s="13">
        <f t="shared" si="5"/>
        <v>1</v>
      </c>
    </row>
    <row r="73" spans="1:19" x14ac:dyDescent="0.2">
      <c r="A73" s="13">
        <v>71</v>
      </c>
      <c r="B73" t="s">
        <v>576</v>
      </c>
      <c r="C73" t="s">
        <v>27</v>
      </c>
      <c r="D73" t="s">
        <v>28</v>
      </c>
      <c r="E73">
        <v>0</v>
      </c>
      <c r="F73">
        <v>0</v>
      </c>
      <c r="G73">
        <v>0</v>
      </c>
      <c r="H73">
        <v>0</v>
      </c>
      <c r="I73">
        <v>0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>
        <v>33</v>
      </c>
      <c r="Q73">
        <v>0</v>
      </c>
      <c r="R73" s="13">
        <f t="shared" si="4"/>
        <v>33</v>
      </c>
      <c r="S73" s="13">
        <f t="shared" si="5"/>
        <v>1</v>
      </c>
    </row>
    <row r="74" spans="1:19" x14ac:dyDescent="0.2">
      <c r="A74" s="13">
        <v>72</v>
      </c>
      <c r="B74" t="s">
        <v>144</v>
      </c>
      <c r="C74" t="s">
        <v>30</v>
      </c>
      <c r="D74" t="s">
        <v>28</v>
      </c>
      <c r="E74">
        <v>32</v>
      </c>
      <c r="F74">
        <v>0</v>
      </c>
      <c r="G74">
        <v>0</v>
      </c>
      <c r="H74">
        <v>0</v>
      </c>
      <c r="I74">
        <v>0</v>
      </c>
      <c r="J74">
        <v>0</v>
      </c>
      <c r="K74">
        <v>0</v>
      </c>
      <c r="L74">
        <v>0</v>
      </c>
      <c r="M74">
        <v>0</v>
      </c>
      <c r="N74">
        <v>0</v>
      </c>
      <c r="O74">
        <v>0</v>
      </c>
      <c r="P74">
        <v>0</v>
      </c>
      <c r="Q74">
        <v>0</v>
      </c>
      <c r="R74" s="13">
        <f t="shared" si="4"/>
        <v>32</v>
      </c>
      <c r="S74" s="13">
        <f t="shared" si="5"/>
        <v>1</v>
      </c>
    </row>
    <row r="75" spans="1:19" x14ac:dyDescent="0.2">
      <c r="A75" s="13">
        <v>73</v>
      </c>
      <c r="B75" t="s">
        <v>151</v>
      </c>
      <c r="C75" t="s">
        <v>30</v>
      </c>
      <c r="D75" t="s">
        <v>28</v>
      </c>
      <c r="E75">
        <v>29</v>
      </c>
      <c r="F75">
        <v>0</v>
      </c>
      <c r="G75">
        <v>0</v>
      </c>
      <c r="H75">
        <v>0</v>
      </c>
      <c r="I75">
        <v>0</v>
      </c>
      <c r="J75">
        <v>0</v>
      </c>
      <c r="K75">
        <v>0</v>
      </c>
      <c r="L75">
        <v>0</v>
      </c>
      <c r="M75">
        <v>0</v>
      </c>
      <c r="N75">
        <v>0</v>
      </c>
      <c r="O75">
        <v>0</v>
      </c>
      <c r="P75">
        <v>0</v>
      </c>
      <c r="Q75">
        <v>0</v>
      </c>
      <c r="R75" s="13">
        <f t="shared" si="4"/>
        <v>29</v>
      </c>
      <c r="S75" s="13">
        <f t="shared" si="5"/>
        <v>1</v>
      </c>
    </row>
  </sheetData>
  <sortState xmlns:xlrd2="http://schemas.microsoft.com/office/spreadsheetml/2017/richdata2" ref="A3:S75">
    <sortCondition descending="1" ref="R3:R75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S70"/>
  <sheetViews>
    <sheetView workbookViewId="0"/>
  </sheetViews>
  <sheetFormatPr baseColWidth="10" defaultRowHeight="16" x14ac:dyDescent="0.2"/>
  <cols>
    <col min="1" max="1" width="9.6640625" style="13" customWidth="1"/>
    <col min="2" max="2" width="18" style="25" bestFit="1" customWidth="1"/>
    <col min="3" max="3" width="23.1640625" bestFit="1" customWidth="1"/>
    <col min="4" max="4" width="8.33203125" bestFit="1" customWidth="1"/>
    <col min="5" max="11" width="9.5" customWidth="1"/>
    <col min="12" max="12" width="10.33203125" customWidth="1"/>
    <col min="13" max="17" width="9.5" customWidth="1"/>
    <col min="18" max="19" width="10.83203125" style="13"/>
  </cols>
  <sheetData>
    <row r="1" spans="1:19" ht="31" x14ac:dyDescent="0.2">
      <c r="A1" s="34"/>
      <c r="B1" s="35" t="s">
        <v>0</v>
      </c>
      <c r="C1" s="35" t="s">
        <v>275</v>
      </c>
      <c r="D1" s="35" t="s">
        <v>1</v>
      </c>
      <c r="E1" s="36" t="s">
        <v>2</v>
      </c>
      <c r="F1" s="36" t="s">
        <v>3</v>
      </c>
      <c r="G1" s="36" t="s">
        <v>3</v>
      </c>
      <c r="H1" s="36" t="s">
        <v>3</v>
      </c>
      <c r="I1" s="36" t="s">
        <v>3</v>
      </c>
      <c r="J1" s="36" t="s">
        <v>3</v>
      </c>
      <c r="K1" s="36" t="s">
        <v>3</v>
      </c>
      <c r="L1" s="36" t="s">
        <v>3</v>
      </c>
      <c r="M1" s="36" t="s">
        <v>3</v>
      </c>
      <c r="N1" s="36" t="s">
        <v>3</v>
      </c>
      <c r="O1" s="36" t="s">
        <v>3</v>
      </c>
      <c r="P1" s="36" t="s">
        <v>3</v>
      </c>
      <c r="Q1" s="36"/>
      <c r="R1" s="38"/>
      <c r="S1" s="38"/>
    </row>
    <row r="2" spans="1:19" ht="51" x14ac:dyDescent="0.2">
      <c r="A2" s="38" t="s">
        <v>4</v>
      </c>
      <c r="B2" s="37" t="s">
        <v>45</v>
      </c>
      <c r="C2" s="37" t="s">
        <v>46</v>
      </c>
      <c r="D2" s="37" t="s">
        <v>5</v>
      </c>
      <c r="E2" s="39" t="s">
        <v>48</v>
      </c>
      <c r="F2" s="39" t="s">
        <v>90</v>
      </c>
      <c r="G2" s="37" t="s">
        <v>91</v>
      </c>
      <c r="H2" s="37" t="s">
        <v>49</v>
      </c>
      <c r="I2" s="37" t="s">
        <v>51</v>
      </c>
      <c r="J2" s="39" t="s">
        <v>92</v>
      </c>
      <c r="K2" s="37" t="s">
        <v>44</v>
      </c>
      <c r="L2" s="39" t="s">
        <v>50</v>
      </c>
      <c r="M2" s="39" t="s">
        <v>52</v>
      </c>
      <c r="N2" s="37" t="s">
        <v>93</v>
      </c>
      <c r="O2" s="37" t="s">
        <v>505</v>
      </c>
      <c r="P2" s="37" t="s">
        <v>94</v>
      </c>
      <c r="Q2" s="39" t="s">
        <v>95</v>
      </c>
      <c r="R2" s="36" t="s">
        <v>23</v>
      </c>
      <c r="S2" s="36" t="s">
        <v>24</v>
      </c>
    </row>
    <row r="3" spans="1:19" x14ac:dyDescent="0.2">
      <c r="A3" s="13">
        <v>1</v>
      </c>
      <c r="B3" t="s">
        <v>195</v>
      </c>
      <c r="C3" t="s">
        <v>30</v>
      </c>
      <c r="D3" t="s">
        <v>29</v>
      </c>
      <c r="E3">
        <v>0</v>
      </c>
      <c r="F3">
        <v>50</v>
      </c>
      <c r="G3">
        <v>0</v>
      </c>
      <c r="H3">
        <v>0</v>
      </c>
      <c r="I3">
        <v>50</v>
      </c>
      <c r="J3">
        <v>50</v>
      </c>
      <c r="K3">
        <v>50</v>
      </c>
      <c r="L3">
        <v>0</v>
      </c>
      <c r="M3">
        <v>0</v>
      </c>
      <c r="N3">
        <v>50</v>
      </c>
      <c r="O3">
        <v>0</v>
      </c>
      <c r="P3">
        <v>0</v>
      </c>
      <c r="Q3">
        <v>0</v>
      </c>
      <c r="R3" s="13">
        <f t="shared" ref="R3:R34" si="0">SUM(E3:Q3)</f>
        <v>250</v>
      </c>
      <c r="S3" s="13">
        <f t="shared" ref="S3:S34" si="1">COUNTIF(E3:Q3,"&gt;0")</f>
        <v>5</v>
      </c>
    </row>
    <row r="4" spans="1:19" x14ac:dyDescent="0.2">
      <c r="A4" s="13">
        <v>2</v>
      </c>
      <c r="B4" t="s">
        <v>129</v>
      </c>
      <c r="C4" t="s">
        <v>74</v>
      </c>
      <c r="D4" t="s">
        <v>29</v>
      </c>
      <c r="E4">
        <v>49</v>
      </c>
      <c r="F4">
        <v>49</v>
      </c>
      <c r="G4">
        <v>0</v>
      </c>
      <c r="H4">
        <v>46</v>
      </c>
      <c r="I4">
        <v>0</v>
      </c>
      <c r="J4">
        <v>0</v>
      </c>
      <c r="K4">
        <v>45</v>
      </c>
      <c r="L4">
        <v>0</v>
      </c>
      <c r="M4">
        <v>0</v>
      </c>
      <c r="N4">
        <v>46</v>
      </c>
      <c r="O4">
        <v>0</v>
      </c>
      <c r="P4">
        <v>0</v>
      </c>
      <c r="Q4">
        <v>0</v>
      </c>
      <c r="R4" s="13">
        <f t="shared" si="0"/>
        <v>235</v>
      </c>
      <c r="S4" s="13">
        <f t="shared" si="1"/>
        <v>5</v>
      </c>
    </row>
    <row r="5" spans="1:19" x14ac:dyDescent="0.2">
      <c r="A5" s="13">
        <v>3</v>
      </c>
      <c r="B5" t="s">
        <v>227</v>
      </c>
      <c r="C5" t="s">
        <v>37</v>
      </c>
      <c r="D5" t="s">
        <v>29</v>
      </c>
      <c r="E5">
        <v>0</v>
      </c>
      <c r="F5">
        <v>0</v>
      </c>
      <c r="G5">
        <v>0</v>
      </c>
      <c r="H5">
        <v>47</v>
      </c>
      <c r="I5">
        <v>48</v>
      </c>
      <c r="J5">
        <v>0</v>
      </c>
      <c r="K5">
        <v>46</v>
      </c>
      <c r="L5">
        <v>0</v>
      </c>
      <c r="M5">
        <v>0</v>
      </c>
      <c r="N5">
        <v>0</v>
      </c>
      <c r="O5">
        <v>47</v>
      </c>
      <c r="P5">
        <v>47</v>
      </c>
      <c r="Q5">
        <v>0</v>
      </c>
      <c r="R5" s="13">
        <f t="shared" si="0"/>
        <v>235</v>
      </c>
      <c r="S5" s="13">
        <f t="shared" si="1"/>
        <v>5</v>
      </c>
    </row>
    <row r="6" spans="1:19" x14ac:dyDescent="0.2">
      <c r="A6" s="13">
        <v>4</v>
      </c>
      <c r="B6" t="s">
        <v>58</v>
      </c>
      <c r="C6" t="s">
        <v>30</v>
      </c>
      <c r="D6" t="s">
        <v>29</v>
      </c>
      <c r="E6">
        <v>46</v>
      </c>
      <c r="F6">
        <v>0</v>
      </c>
      <c r="G6">
        <v>0</v>
      </c>
      <c r="H6" t="s">
        <v>602</v>
      </c>
      <c r="I6">
        <v>45</v>
      </c>
      <c r="J6">
        <v>44</v>
      </c>
      <c r="K6">
        <v>0</v>
      </c>
      <c r="L6">
        <v>46</v>
      </c>
      <c r="M6">
        <v>0</v>
      </c>
      <c r="N6">
        <v>0</v>
      </c>
      <c r="O6">
        <v>0</v>
      </c>
      <c r="P6" t="s">
        <v>582</v>
      </c>
      <c r="Q6">
        <v>48</v>
      </c>
      <c r="R6" s="13">
        <f t="shared" si="0"/>
        <v>229</v>
      </c>
      <c r="S6" s="13">
        <f t="shared" si="1"/>
        <v>5</v>
      </c>
    </row>
    <row r="7" spans="1:19" x14ac:dyDescent="0.2">
      <c r="A7" s="13">
        <v>5</v>
      </c>
      <c r="B7" t="s">
        <v>142</v>
      </c>
      <c r="C7" t="s">
        <v>30</v>
      </c>
      <c r="D7" t="s">
        <v>29</v>
      </c>
      <c r="E7">
        <v>42</v>
      </c>
      <c r="F7">
        <v>0</v>
      </c>
      <c r="G7">
        <v>0</v>
      </c>
      <c r="H7">
        <v>42</v>
      </c>
      <c r="I7">
        <v>43</v>
      </c>
      <c r="J7">
        <v>0</v>
      </c>
      <c r="K7" t="s">
        <v>485</v>
      </c>
      <c r="L7">
        <v>45</v>
      </c>
      <c r="M7">
        <v>0</v>
      </c>
      <c r="N7">
        <v>42</v>
      </c>
      <c r="O7">
        <v>0</v>
      </c>
      <c r="P7">
        <v>0</v>
      </c>
      <c r="Q7">
        <v>0</v>
      </c>
      <c r="R7" s="13">
        <f t="shared" si="0"/>
        <v>214</v>
      </c>
      <c r="S7" s="13">
        <f t="shared" si="1"/>
        <v>5</v>
      </c>
    </row>
    <row r="8" spans="1:19" x14ac:dyDescent="0.2">
      <c r="A8" s="13">
        <v>6</v>
      </c>
      <c r="B8" t="s">
        <v>78</v>
      </c>
      <c r="C8" t="s">
        <v>30</v>
      </c>
      <c r="D8" t="s">
        <v>29</v>
      </c>
      <c r="E8">
        <v>43</v>
      </c>
      <c r="F8">
        <v>0</v>
      </c>
      <c r="G8">
        <v>0</v>
      </c>
      <c r="H8">
        <v>40</v>
      </c>
      <c r="I8">
        <v>0</v>
      </c>
      <c r="J8">
        <v>0</v>
      </c>
      <c r="K8">
        <v>35</v>
      </c>
      <c r="L8">
        <v>0</v>
      </c>
      <c r="M8">
        <v>0</v>
      </c>
      <c r="N8">
        <v>38</v>
      </c>
      <c r="O8">
        <v>0</v>
      </c>
      <c r="P8">
        <v>44</v>
      </c>
      <c r="Q8">
        <v>0</v>
      </c>
      <c r="R8" s="13">
        <f t="shared" si="0"/>
        <v>200</v>
      </c>
      <c r="S8" s="13">
        <f t="shared" si="1"/>
        <v>5</v>
      </c>
    </row>
    <row r="9" spans="1:19" x14ac:dyDescent="0.2">
      <c r="A9" s="13">
        <v>7</v>
      </c>
      <c r="B9" t="s">
        <v>243</v>
      </c>
      <c r="C9" t="s">
        <v>30</v>
      </c>
      <c r="D9" t="s">
        <v>29</v>
      </c>
      <c r="E9">
        <v>0</v>
      </c>
      <c r="F9">
        <v>0</v>
      </c>
      <c r="G9">
        <v>0</v>
      </c>
      <c r="H9">
        <v>0</v>
      </c>
      <c r="I9">
        <v>49</v>
      </c>
      <c r="J9">
        <v>0</v>
      </c>
      <c r="K9">
        <v>49</v>
      </c>
      <c r="L9">
        <v>0</v>
      </c>
      <c r="M9">
        <v>0</v>
      </c>
      <c r="N9">
        <v>49</v>
      </c>
      <c r="O9">
        <v>0</v>
      </c>
      <c r="P9">
        <v>49</v>
      </c>
      <c r="Q9">
        <v>0</v>
      </c>
      <c r="R9" s="13">
        <f t="shared" si="0"/>
        <v>196</v>
      </c>
      <c r="S9" s="13">
        <f t="shared" si="1"/>
        <v>4</v>
      </c>
    </row>
    <row r="10" spans="1:19" x14ac:dyDescent="0.2">
      <c r="A10" s="13">
        <v>8</v>
      </c>
      <c r="B10" t="s">
        <v>260</v>
      </c>
      <c r="C10" t="s">
        <v>32</v>
      </c>
      <c r="D10" t="s">
        <v>29</v>
      </c>
      <c r="E10">
        <v>0</v>
      </c>
      <c r="F10">
        <v>0</v>
      </c>
      <c r="G10">
        <v>0</v>
      </c>
      <c r="H10">
        <v>0</v>
      </c>
      <c r="I10">
        <v>44</v>
      </c>
      <c r="J10">
        <v>0</v>
      </c>
      <c r="K10">
        <v>0</v>
      </c>
      <c r="L10">
        <v>0</v>
      </c>
      <c r="M10">
        <v>48</v>
      </c>
      <c r="N10">
        <v>0</v>
      </c>
      <c r="O10">
        <v>45</v>
      </c>
      <c r="P10">
        <v>0</v>
      </c>
      <c r="Q10">
        <v>49</v>
      </c>
      <c r="R10" s="13">
        <f t="shared" si="0"/>
        <v>186</v>
      </c>
      <c r="S10" s="13">
        <f t="shared" si="1"/>
        <v>4</v>
      </c>
    </row>
    <row r="11" spans="1:19" x14ac:dyDescent="0.2">
      <c r="A11" s="13">
        <v>9</v>
      </c>
      <c r="B11" t="s">
        <v>134</v>
      </c>
      <c r="C11" t="s">
        <v>30</v>
      </c>
      <c r="D11" t="s">
        <v>29</v>
      </c>
      <c r="E11">
        <v>48</v>
      </c>
      <c r="F11">
        <v>48</v>
      </c>
      <c r="G11">
        <v>0</v>
      </c>
      <c r="H11">
        <v>45</v>
      </c>
      <c r="I11">
        <v>0</v>
      </c>
      <c r="J11">
        <v>0</v>
      </c>
      <c r="K11">
        <v>0</v>
      </c>
      <c r="L11">
        <v>0</v>
      </c>
      <c r="M11">
        <v>0</v>
      </c>
      <c r="N11">
        <v>40</v>
      </c>
      <c r="O11">
        <v>0</v>
      </c>
      <c r="P11">
        <v>0</v>
      </c>
      <c r="Q11">
        <v>0</v>
      </c>
      <c r="R11" s="13">
        <f t="shared" si="0"/>
        <v>181</v>
      </c>
      <c r="S11" s="13">
        <f t="shared" si="1"/>
        <v>4</v>
      </c>
    </row>
    <row r="12" spans="1:19" x14ac:dyDescent="0.2">
      <c r="A12" s="13">
        <v>10</v>
      </c>
      <c r="B12" t="s">
        <v>311</v>
      </c>
      <c r="C12" t="s">
        <v>30</v>
      </c>
      <c r="D12" t="s">
        <v>29</v>
      </c>
      <c r="E12">
        <v>0</v>
      </c>
      <c r="F12">
        <v>0</v>
      </c>
      <c r="G12">
        <v>0</v>
      </c>
      <c r="H12">
        <v>0</v>
      </c>
      <c r="I12">
        <v>0</v>
      </c>
      <c r="J12">
        <v>45</v>
      </c>
      <c r="K12">
        <v>0</v>
      </c>
      <c r="L12">
        <v>47</v>
      </c>
      <c r="M12">
        <v>0</v>
      </c>
      <c r="N12">
        <v>44</v>
      </c>
      <c r="O12">
        <v>0</v>
      </c>
      <c r="P12">
        <v>40</v>
      </c>
      <c r="Q12">
        <v>0</v>
      </c>
      <c r="R12" s="13">
        <f t="shared" si="0"/>
        <v>176</v>
      </c>
      <c r="S12" s="13">
        <f t="shared" si="1"/>
        <v>4</v>
      </c>
    </row>
    <row r="13" spans="1:19" x14ac:dyDescent="0.2">
      <c r="A13" s="13">
        <v>11</v>
      </c>
      <c r="B13" t="s">
        <v>79</v>
      </c>
      <c r="C13" t="s">
        <v>30</v>
      </c>
      <c r="D13" t="s">
        <v>29</v>
      </c>
      <c r="E13">
        <v>40</v>
      </c>
      <c r="F13">
        <v>0</v>
      </c>
      <c r="G13">
        <v>49</v>
      </c>
      <c r="H13">
        <v>0</v>
      </c>
      <c r="I13">
        <v>0</v>
      </c>
      <c r="J13">
        <v>42</v>
      </c>
      <c r="K13">
        <v>0</v>
      </c>
      <c r="L13">
        <v>0</v>
      </c>
      <c r="M13">
        <v>0</v>
      </c>
      <c r="N13">
        <v>0</v>
      </c>
      <c r="O13">
        <v>0</v>
      </c>
      <c r="P13">
        <v>33</v>
      </c>
      <c r="Q13">
        <v>0</v>
      </c>
      <c r="R13" s="13">
        <f t="shared" si="0"/>
        <v>164</v>
      </c>
      <c r="S13" s="13">
        <f t="shared" si="1"/>
        <v>4</v>
      </c>
    </row>
    <row r="14" spans="1:19" x14ac:dyDescent="0.2">
      <c r="A14" s="13">
        <v>12</v>
      </c>
      <c r="B14" t="s">
        <v>350</v>
      </c>
      <c r="C14" t="s">
        <v>27</v>
      </c>
      <c r="D14" t="s">
        <v>29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48</v>
      </c>
      <c r="L14">
        <v>0</v>
      </c>
      <c r="M14">
        <v>50</v>
      </c>
      <c r="N14">
        <v>0</v>
      </c>
      <c r="O14">
        <v>0</v>
      </c>
      <c r="P14">
        <v>50</v>
      </c>
      <c r="Q14">
        <v>0</v>
      </c>
      <c r="R14" s="13">
        <f t="shared" si="0"/>
        <v>148</v>
      </c>
      <c r="S14" s="13">
        <f t="shared" si="1"/>
        <v>3</v>
      </c>
    </row>
    <row r="15" spans="1:19" x14ac:dyDescent="0.2">
      <c r="A15" s="13">
        <v>13</v>
      </c>
      <c r="B15" t="s">
        <v>128</v>
      </c>
      <c r="C15" t="s">
        <v>40</v>
      </c>
      <c r="D15" t="s">
        <v>29</v>
      </c>
      <c r="E15">
        <v>50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45</v>
      </c>
      <c r="O15">
        <v>48</v>
      </c>
      <c r="P15">
        <v>0</v>
      </c>
      <c r="Q15">
        <v>0</v>
      </c>
      <c r="R15" s="13">
        <f t="shared" si="0"/>
        <v>143</v>
      </c>
      <c r="S15" s="13">
        <f t="shared" si="1"/>
        <v>3</v>
      </c>
    </row>
    <row r="16" spans="1:19" x14ac:dyDescent="0.2">
      <c r="A16" s="13">
        <v>14</v>
      </c>
      <c r="B16" t="s">
        <v>360</v>
      </c>
      <c r="C16" t="s">
        <v>27</v>
      </c>
      <c r="D16" t="s">
        <v>29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42</v>
      </c>
      <c r="L16">
        <v>0</v>
      </c>
      <c r="M16">
        <v>0</v>
      </c>
      <c r="N16">
        <v>0</v>
      </c>
      <c r="O16">
        <v>49</v>
      </c>
      <c r="P16">
        <v>48</v>
      </c>
      <c r="Q16">
        <v>0</v>
      </c>
      <c r="R16" s="13">
        <f t="shared" si="0"/>
        <v>139</v>
      </c>
      <c r="S16" s="13">
        <f t="shared" si="1"/>
        <v>3</v>
      </c>
    </row>
    <row r="17" spans="1:19" x14ac:dyDescent="0.2">
      <c r="A17" s="13">
        <v>15</v>
      </c>
      <c r="B17" t="s">
        <v>57</v>
      </c>
      <c r="C17" t="s">
        <v>40</v>
      </c>
      <c r="D17" t="s">
        <v>29</v>
      </c>
      <c r="E17">
        <v>44</v>
      </c>
      <c r="F17">
        <v>0</v>
      </c>
      <c r="G17">
        <v>50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39</v>
      </c>
      <c r="Q17">
        <v>0</v>
      </c>
      <c r="R17" s="13">
        <f t="shared" si="0"/>
        <v>133</v>
      </c>
      <c r="S17" s="13">
        <f t="shared" si="1"/>
        <v>3</v>
      </c>
    </row>
    <row r="18" spans="1:19" x14ac:dyDescent="0.2">
      <c r="A18" s="13">
        <v>16</v>
      </c>
      <c r="B18" t="s">
        <v>136</v>
      </c>
      <c r="C18" t="s">
        <v>27</v>
      </c>
      <c r="D18" t="s">
        <v>29</v>
      </c>
      <c r="E18">
        <v>45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44</v>
      </c>
      <c r="N18">
        <v>0</v>
      </c>
      <c r="O18">
        <v>38</v>
      </c>
      <c r="P18">
        <v>0</v>
      </c>
      <c r="Q18">
        <v>0</v>
      </c>
      <c r="R18" s="13">
        <f t="shared" si="0"/>
        <v>127</v>
      </c>
      <c r="S18" s="13">
        <f t="shared" si="1"/>
        <v>3</v>
      </c>
    </row>
    <row r="19" spans="1:19" x14ac:dyDescent="0.2">
      <c r="A19" s="13">
        <v>17</v>
      </c>
      <c r="B19" t="s">
        <v>231</v>
      </c>
      <c r="C19" t="s">
        <v>30</v>
      </c>
      <c r="D19" t="s">
        <v>29</v>
      </c>
      <c r="E19">
        <v>0</v>
      </c>
      <c r="F19">
        <v>0</v>
      </c>
      <c r="G19">
        <v>0</v>
      </c>
      <c r="H19">
        <v>41</v>
      </c>
      <c r="I19">
        <v>42</v>
      </c>
      <c r="J19">
        <v>0</v>
      </c>
      <c r="K19">
        <v>36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 s="13">
        <f t="shared" si="0"/>
        <v>119</v>
      </c>
      <c r="S19" s="13">
        <f t="shared" si="1"/>
        <v>3</v>
      </c>
    </row>
    <row r="20" spans="1:19" x14ac:dyDescent="0.2">
      <c r="A20" s="13">
        <v>18</v>
      </c>
      <c r="B20" t="s">
        <v>270</v>
      </c>
      <c r="C20" t="s">
        <v>32</v>
      </c>
      <c r="D20" t="s">
        <v>29</v>
      </c>
      <c r="E20">
        <v>0</v>
      </c>
      <c r="F20">
        <v>0</v>
      </c>
      <c r="G20">
        <v>0</v>
      </c>
      <c r="H20">
        <v>0</v>
      </c>
      <c r="I20">
        <v>37</v>
      </c>
      <c r="J20">
        <v>0</v>
      </c>
      <c r="K20">
        <v>0</v>
      </c>
      <c r="L20">
        <v>0</v>
      </c>
      <c r="M20">
        <v>43</v>
      </c>
      <c r="N20">
        <v>0</v>
      </c>
      <c r="O20">
        <v>0</v>
      </c>
      <c r="P20">
        <v>32</v>
      </c>
      <c r="Q20">
        <v>0</v>
      </c>
      <c r="R20" s="13">
        <f t="shared" si="0"/>
        <v>112</v>
      </c>
      <c r="S20" s="13">
        <f t="shared" si="1"/>
        <v>3</v>
      </c>
    </row>
    <row r="21" spans="1:19" x14ac:dyDescent="0.2">
      <c r="A21" s="13">
        <v>19</v>
      </c>
      <c r="B21" t="s">
        <v>222</v>
      </c>
      <c r="C21" t="s">
        <v>37</v>
      </c>
      <c r="D21" t="s">
        <v>29</v>
      </c>
      <c r="E21">
        <v>0</v>
      </c>
      <c r="F21">
        <v>0</v>
      </c>
      <c r="G21">
        <v>0</v>
      </c>
      <c r="H21">
        <v>50</v>
      </c>
      <c r="I21">
        <v>0</v>
      </c>
      <c r="J21">
        <v>0</v>
      </c>
      <c r="K21">
        <v>0</v>
      </c>
      <c r="L21">
        <v>0</v>
      </c>
      <c r="M21">
        <v>0</v>
      </c>
      <c r="N21">
        <v>48</v>
      </c>
      <c r="O21">
        <v>0</v>
      </c>
      <c r="P21">
        <v>0</v>
      </c>
      <c r="Q21">
        <v>0</v>
      </c>
      <c r="R21" s="13">
        <f t="shared" si="0"/>
        <v>98</v>
      </c>
      <c r="S21" s="13">
        <f t="shared" si="1"/>
        <v>2</v>
      </c>
    </row>
    <row r="22" spans="1:19" x14ac:dyDescent="0.2">
      <c r="A22" s="13">
        <v>20</v>
      </c>
      <c r="B22" t="s">
        <v>306</v>
      </c>
      <c r="C22" t="s">
        <v>40</v>
      </c>
      <c r="D22" t="s">
        <v>29</v>
      </c>
      <c r="E22">
        <v>0</v>
      </c>
      <c r="F22">
        <v>0</v>
      </c>
      <c r="G22">
        <v>0</v>
      </c>
      <c r="H22">
        <v>0</v>
      </c>
      <c r="I22">
        <v>0</v>
      </c>
      <c r="J22">
        <v>49</v>
      </c>
      <c r="K22">
        <v>0</v>
      </c>
      <c r="L22">
        <v>49</v>
      </c>
      <c r="M22">
        <v>0</v>
      </c>
      <c r="N22">
        <v>0</v>
      </c>
      <c r="O22">
        <v>0</v>
      </c>
      <c r="P22">
        <v>0</v>
      </c>
      <c r="Q22">
        <v>0</v>
      </c>
      <c r="R22" s="13">
        <f t="shared" si="0"/>
        <v>98</v>
      </c>
      <c r="S22" s="13">
        <f t="shared" si="1"/>
        <v>2</v>
      </c>
    </row>
    <row r="23" spans="1:19" x14ac:dyDescent="0.2">
      <c r="A23" s="13">
        <v>21</v>
      </c>
      <c r="B23" t="s">
        <v>351</v>
      </c>
      <c r="C23" t="s">
        <v>30</v>
      </c>
      <c r="D23" t="s">
        <v>29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47</v>
      </c>
      <c r="L23">
        <v>0</v>
      </c>
      <c r="M23">
        <v>0</v>
      </c>
      <c r="N23">
        <v>47</v>
      </c>
      <c r="O23">
        <v>0</v>
      </c>
      <c r="P23">
        <v>0</v>
      </c>
      <c r="Q23">
        <v>0</v>
      </c>
      <c r="R23" s="13">
        <f t="shared" si="0"/>
        <v>94</v>
      </c>
      <c r="S23" s="13">
        <f t="shared" si="1"/>
        <v>2</v>
      </c>
    </row>
    <row r="24" spans="1:19" x14ac:dyDescent="0.2">
      <c r="A24" s="13">
        <v>22</v>
      </c>
      <c r="B24" t="s">
        <v>309</v>
      </c>
      <c r="C24" t="s">
        <v>25</v>
      </c>
      <c r="D24" t="s">
        <v>29</v>
      </c>
      <c r="E24">
        <v>0</v>
      </c>
      <c r="F24">
        <v>0</v>
      </c>
      <c r="G24">
        <v>0</v>
      </c>
      <c r="H24">
        <v>0</v>
      </c>
      <c r="I24">
        <v>0</v>
      </c>
      <c r="J24">
        <v>47</v>
      </c>
      <c r="K24">
        <v>0</v>
      </c>
      <c r="L24">
        <v>0</v>
      </c>
      <c r="M24">
        <v>0</v>
      </c>
      <c r="N24">
        <v>0</v>
      </c>
      <c r="O24">
        <v>0</v>
      </c>
      <c r="P24">
        <v>46</v>
      </c>
      <c r="Q24">
        <v>0</v>
      </c>
      <c r="R24" s="13">
        <f t="shared" si="0"/>
        <v>93</v>
      </c>
      <c r="S24" s="13">
        <f t="shared" si="1"/>
        <v>2</v>
      </c>
    </row>
    <row r="25" spans="1:19" x14ac:dyDescent="0.2">
      <c r="A25" s="13">
        <v>23</v>
      </c>
      <c r="B25" t="s">
        <v>246</v>
      </c>
      <c r="C25" t="s">
        <v>30</v>
      </c>
      <c r="D25" t="s">
        <v>29</v>
      </c>
      <c r="E25">
        <v>0</v>
      </c>
      <c r="F25">
        <v>0</v>
      </c>
      <c r="G25">
        <v>0</v>
      </c>
      <c r="H25">
        <v>0</v>
      </c>
      <c r="I25">
        <v>47</v>
      </c>
      <c r="J25">
        <v>0</v>
      </c>
      <c r="K25">
        <v>44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 s="13">
        <f t="shared" si="0"/>
        <v>91</v>
      </c>
      <c r="S25" s="13">
        <f t="shared" si="1"/>
        <v>2</v>
      </c>
    </row>
    <row r="26" spans="1:19" x14ac:dyDescent="0.2">
      <c r="A26" s="13">
        <v>24</v>
      </c>
      <c r="B26" t="s">
        <v>229</v>
      </c>
      <c r="C26" t="s">
        <v>37</v>
      </c>
      <c r="D26" t="s">
        <v>29</v>
      </c>
      <c r="E26">
        <v>0</v>
      </c>
      <c r="F26">
        <v>0</v>
      </c>
      <c r="G26">
        <v>0</v>
      </c>
      <c r="H26">
        <v>44</v>
      </c>
      <c r="I26">
        <v>0</v>
      </c>
      <c r="J26">
        <v>0</v>
      </c>
      <c r="K26">
        <v>0</v>
      </c>
      <c r="L26">
        <v>0</v>
      </c>
      <c r="M26">
        <v>0</v>
      </c>
      <c r="N26">
        <v>43</v>
      </c>
      <c r="O26">
        <v>0</v>
      </c>
      <c r="P26">
        <v>0</v>
      </c>
      <c r="Q26">
        <v>0</v>
      </c>
      <c r="R26" s="38">
        <f t="shared" si="0"/>
        <v>87</v>
      </c>
      <c r="S26" s="38">
        <f t="shared" si="1"/>
        <v>2</v>
      </c>
    </row>
    <row r="27" spans="1:19" x14ac:dyDescent="0.2">
      <c r="A27" s="13">
        <v>25</v>
      </c>
      <c r="B27" t="s">
        <v>257</v>
      </c>
      <c r="C27" t="s">
        <v>37</v>
      </c>
      <c r="D27" t="s">
        <v>29</v>
      </c>
      <c r="E27">
        <v>0</v>
      </c>
      <c r="F27">
        <v>0</v>
      </c>
      <c r="G27">
        <v>0</v>
      </c>
      <c r="H27">
        <v>0</v>
      </c>
      <c r="I27">
        <v>46</v>
      </c>
      <c r="J27">
        <v>0</v>
      </c>
      <c r="K27">
        <v>39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 s="13">
        <f t="shared" si="0"/>
        <v>85</v>
      </c>
      <c r="S27" s="13">
        <f t="shared" si="1"/>
        <v>2</v>
      </c>
    </row>
    <row r="28" spans="1:19" x14ac:dyDescent="0.2">
      <c r="A28" s="13">
        <v>26</v>
      </c>
      <c r="B28" t="s">
        <v>518</v>
      </c>
      <c r="C28" t="s">
        <v>30</v>
      </c>
      <c r="D28" t="s">
        <v>29</v>
      </c>
      <c r="E28">
        <v>0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42</v>
      </c>
      <c r="P28">
        <v>43</v>
      </c>
      <c r="Q28">
        <v>0</v>
      </c>
      <c r="R28" s="13">
        <f t="shared" si="0"/>
        <v>85</v>
      </c>
      <c r="S28" s="13">
        <f t="shared" si="1"/>
        <v>2</v>
      </c>
    </row>
    <row r="29" spans="1:19" x14ac:dyDescent="0.2">
      <c r="A29" s="13">
        <v>27</v>
      </c>
      <c r="B29" t="s">
        <v>154</v>
      </c>
      <c r="C29" t="s">
        <v>40</v>
      </c>
      <c r="D29" t="s">
        <v>29</v>
      </c>
      <c r="E29">
        <v>39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>
        <v>43</v>
      </c>
      <c r="M29">
        <v>0</v>
      </c>
      <c r="N29">
        <v>0</v>
      </c>
      <c r="O29">
        <v>0</v>
      </c>
      <c r="P29">
        <v>0</v>
      </c>
      <c r="Q29">
        <v>0</v>
      </c>
      <c r="R29" s="13">
        <f t="shared" si="0"/>
        <v>82</v>
      </c>
      <c r="S29" s="13">
        <f t="shared" si="1"/>
        <v>2</v>
      </c>
    </row>
    <row r="30" spans="1:19" x14ac:dyDescent="0.2">
      <c r="A30" s="13">
        <v>28</v>
      </c>
      <c r="B30" t="s">
        <v>268</v>
      </c>
      <c r="C30" t="s">
        <v>32</v>
      </c>
      <c r="D30" t="s">
        <v>29</v>
      </c>
      <c r="E30">
        <v>0</v>
      </c>
      <c r="F30">
        <v>0</v>
      </c>
      <c r="G30">
        <v>0</v>
      </c>
      <c r="H30">
        <v>0</v>
      </c>
      <c r="I30">
        <v>39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36</v>
      </c>
      <c r="Q30">
        <v>0</v>
      </c>
      <c r="R30" s="13">
        <f t="shared" si="0"/>
        <v>75</v>
      </c>
      <c r="S30" s="13">
        <f t="shared" si="1"/>
        <v>2</v>
      </c>
    </row>
    <row r="31" spans="1:19" x14ac:dyDescent="0.2">
      <c r="A31" s="13">
        <v>29</v>
      </c>
      <c r="B31" t="s">
        <v>269</v>
      </c>
      <c r="C31" t="s">
        <v>27</v>
      </c>
      <c r="D31" t="s">
        <v>29</v>
      </c>
      <c r="E31">
        <v>0</v>
      </c>
      <c r="F31">
        <v>0</v>
      </c>
      <c r="G31">
        <v>0</v>
      </c>
      <c r="H31">
        <v>0</v>
      </c>
      <c r="I31">
        <v>38</v>
      </c>
      <c r="J31">
        <v>0</v>
      </c>
      <c r="K31">
        <v>34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 s="13">
        <f t="shared" si="0"/>
        <v>72</v>
      </c>
      <c r="S31" s="13">
        <f t="shared" si="1"/>
        <v>2</v>
      </c>
    </row>
    <row r="32" spans="1:19" x14ac:dyDescent="0.2">
      <c r="A32" s="13">
        <v>30</v>
      </c>
      <c r="B32" t="s">
        <v>523</v>
      </c>
      <c r="C32" t="s">
        <v>27</v>
      </c>
      <c r="D32" t="s">
        <v>29</v>
      </c>
      <c r="E32">
        <v>0</v>
      </c>
      <c r="F32">
        <v>0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41</v>
      </c>
      <c r="P32">
        <v>30</v>
      </c>
      <c r="Q32">
        <v>0</v>
      </c>
      <c r="R32" s="13">
        <f t="shared" si="0"/>
        <v>71</v>
      </c>
      <c r="S32" s="13">
        <f t="shared" si="1"/>
        <v>2</v>
      </c>
    </row>
    <row r="33" spans="1:19" x14ac:dyDescent="0.2">
      <c r="A33" s="13">
        <v>31</v>
      </c>
      <c r="B33" t="s">
        <v>528</v>
      </c>
      <c r="C33" t="s">
        <v>27</v>
      </c>
      <c r="D33" t="s">
        <v>29</v>
      </c>
      <c r="E33">
        <v>0</v>
      </c>
      <c r="F33">
        <v>0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37</v>
      </c>
      <c r="P33">
        <v>34</v>
      </c>
      <c r="Q33">
        <v>0</v>
      </c>
      <c r="R33" s="13">
        <f t="shared" si="0"/>
        <v>71</v>
      </c>
      <c r="S33" s="13">
        <f t="shared" si="1"/>
        <v>2</v>
      </c>
    </row>
    <row r="34" spans="1:19" x14ac:dyDescent="0.2">
      <c r="A34" s="13">
        <v>32</v>
      </c>
      <c r="B34" t="s">
        <v>83</v>
      </c>
      <c r="C34" t="s">
        <v>30</v>
      </c>
      <c r="D34" t="s">
        <v>29</v>
      </c>
      <c r="E34">
        <v>38</v>
      </c>
      <c r="F34">
        <v>0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31</v>
      </c>
      <c r="Q34">
        <v>0</v>
      </c>
      <c r="R34" s="13">
        <f t="shared" si="0"/>
        <v>69</v>
      </c>
      <c r="S34" s="13">
        <f t="shared" si="1"/>
        <v>2</v>
      </c>
    </row>
    <row r="35" spans="1:19" x14ac:dyDescent="0.2">
      <c r="A35" s="13">
        <v>33</v>
      </c>
      <c r="B35" t="s">
        <v>382</v>
      </c>
      <c r="C35" t="s">
        <v>37</v>
      </c>
      <c r="D35" t="s">
        <v>29</v>
      </c>
      <c r="E35">
        <v>0</v>
      </c>
      <c r="F35">
        <v>0</v>
      </c>
      <c r="G35">
        <v>0</v>
      </c>
      <c r="H35">
        <v>0</v>
      </c>
      <c r="I35">
        <v>0</v>
      </c>
      <c r="J35">
        <v>0</v>
      </c>
      <c r="K35">
        <v>0</v>
      </c>
      <c r="L35">
        <v>50</v>
      </c>
      <c r="M35">
        <v>0</v>
      </c>
      <c r="N35">
        <v>0</v>
      </c>
      <c r="O35">
        <v>0</v>
      </c>
      <c r="P35">
        <v>0</v>
      </c>
      <c r="Q35">
        <v>0</v>
      </c>
      <c r="R35" s="13">
        <f t="shared" ref="R35:R66" si="2">SUM(E35:Q35)</f>
        <v>50</v>
      </c>
      <c r="S35" s="13">
        <f t="shared" ref="S35:S70" si="3">COUNTIF(E35:Q35,"&gt;0")</f>
        <v>1</v>
      </c>
    </row>
    <row r="36" spans="1:19" x14ac:dyDescent="0.2">
      <c r="A36" s="13">
        <v>34</v>
      </c>
      <c r="B36" t="s">
        <v>508</v>
      </c>
      <c r="C36" t="s">
        <v>37</v>
      </c>
      <c r="D36" t="s">
        <v>29</v>
      </c>
      <c r="E36">
        <v>0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50</v>
      </c>
      <c r="P36">
        <v>0</v>
      </c>
      <c r="Q36">
        <v>0</v>
      </c>
      <c r="R36" s="13">
        <f t="shared" si="2"/>
        <v>50</v>
      </c>
      <c r="S36" s="13">
        <f t="shared" si="3"/>
        <v>1</v>
      </c>
    </row>
    <row r="37" spans="1:19" x14ac:dyDescent="0.2">
      <c r="A37" s="13">
        <v>35</v>
      </c>
      <c r="B37" t="s">
        <v>612</v>
      </c>
      <c r="C37" t="s">
        <v>37</v>
      </c>
      <c r="D37" t="s">
        <v>29</v>
      </c>
      <c r="E37">
        <v>0</v>
      </c>
      <c r="F37">
        <v>0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50</v>
      </c>
      <c r="R37" s="13">
        <f t="shared" si="2"/>
        <v>50</v>
      </c>
      <c r="S37" s="13">
        <f t="shared" si="3"/>
        <v>1</v>
      </c>
    </row>
    <row r="38" spans="1:19" x14ac:dyDescent="0.2">
      <c r="A38" s="13">
        <v>36</v>
      </c>
      <c r="B38" t="s">
        <v>225</v>
      </c>
      <c r="C38" t="s">
        <v>40</v>
      </c>
      <c r="D38" t="s">
        <v>29</v>
      </c>
      <c r="E38">
        <v>0</v>
      </c>
      <c r="F38">
        <v>0</v>
      </c>
      <c r="G38">
        <v>0</v>
      </c>
      <c r="H38">
        <v>49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 s="13">
        <f t="shared" si="2"/>
        <v>49</v>
      </c>
      <c r="S38" s="13">
        <f t="shared" si="3"/>
        <v>1</v>
      </c>
    </row>
    <row r="39" spans="1:19" x14ac:dyDescent="0.2">
      <c r="A39" s="13">
        <v>37</v>
      </c>
      <c r="B39" t="s">
        <v>456</v>
      </c>
      <c r="C39" t="s">
        <v>27</v>
      </c>
      <c r="D39" t="s">
        <v>29</v>
      </c>
      <c r="E39">
        <v>0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49</v>
      </c>
      <c r="N39">
        <v>0</v>
      </c>
      <c r="O39">
        <v>0</v>
      </c>
      <c r="P39">
        <v>0</v>
      </c>
      <c r="Q39">
        <v>0</v>
      </c>
      <c r="R39" s="13">
        <f t="shared" si="2"/>
        <v>49</v>
      </c>
      <c r="S39" s="13">
        <f t="shared" si="3"/>
        <v>1</v>
      </c>
    </row>
    <row r="40" spans="1:19" x14ac:dyDescent="0.2">
      <c r="A40" s="13">
        <v>38</v>
      </c>
      <c r="B40" t="s">
        <v>226</v>
      </c>
      <c r="C40" t="s">
        <v>27</v>
      </c>
      <c r="D40" t="s">
        <v>29</v>
      </c>
      <c r="E40">
        <v>0</v>
      </c>
      <c r="F40">
        <v>0</v>
      </c>
      <c r="G40">
        <v>0</v>
      </c>
      <c r="H40">
        <v>48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 s="13">
        <f t="shared" si="2"/>
        <v>48</v>
      </c>
      <c r="S40" s="13">
        <f t="shared" si="3"/>
        <v>1</v>
      </c>
    </row>
    <row r="41" spans="1:19" x14ac:dyDescent="0.2">
      <c r="A41" s="13">
        <v>39</v>
      </c>
      <c r="B41" t="s">
        <v>308</v>
      </c>
      <c r="C41" t="s">
        <v>30</v>
      </c>
      <c r="D41" t="s">
        <v>29</v>
      </c>
      <c r="E41">
        <v>0</v>
      </c>
      <c r="F41">
        <v>0</v>
      </c>
      <c r="G41">
        <v>0</v>
      </c>
      <c r="H41">
        <v>0</v>
      </c>
      <c r="I41">
        <v>0</v>
      </c>
      <c r="J41">
        <v>48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 s="13">
        <f t="shared" si="2"/>
        <v>48</v>
      </c>
      <c r="S41" s="13">
        <f t="shared" si="3"/>
        <v>1</v>
      </c>
    </row>
    <row r="42" spans="1:19" x14ac:dyDescent="0.2">
      <c r="A42" s="13">
        <v>40</v>
      </c>
      <c r="B42" t="s">
        <v>386</v>
      </c>
      <c r="C42" t="s">
        <v>40</v>
      </c>
      <c r="D42" t="s">
        <v>29</v>
      </c>
      <c r="E42">
        <v>0</v>
      </c>
      <c r="F42">
        <v>0</v>
      </c>
      <c r="G42">
        <v>0</v>
      </c>
      <c r="H42">
        <v>0</v>
      </c>
      <c r="I42">
        <v>0</v>
      </c>
      <c r="J42">
        <v>0</v>
      </c>
      <c r="K42">
        <v>0</v>
      </c>
      <c r="L42">
        <v>48</v>
      </c>
      <c r="M42">
        <v>0</v>
      </c>
      <c r="N42">
        <v>0</v>
      </c>
      <c r="O42">
        <v>0</v>
      </c>
      <c r="P42">
        <v>0</v>
      </c>
      <c r="Q42">
        <v>0</v>
      </c>
      <c r="R42" s="13">
        <f t="shared" si="2"/>
        <v>48</v>
      </c>
      <c r="S42" s="13">
        <f t="shared" si="3"/>
        <v>1</v>
      </c>
    </row>
    <row r="43" spans="1:19" x14ac:dyDescent="0.2">
      <c r="A43" s="13">
        <v>41</v>
      </c>
      <c r="B43" t="s">
        <v>135</v>
      </c>
      <c r="C43" t="s">
        <v>30</v>
      </c>
      <c r="D43" t="s">
        <v>29</v>
      </c>
      <c r="E43">
        <v>47</v>
      </c>
      <c r="F43">
        <v>0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 s="13">
        <f t="shared" si="2"/>
        <v>47</v>
      </c>
      <c r="S43" s="13">
        <f t="shared" si="3"/>
        <v>1</v>
      </c>
    </row>
    <row r="44" spans="1:19" x14ac:dyDescent="0.2">
      <c r="A44" s="13">
        <v>42</v>
      </c>
      <c r="B44" t="s">
        <v>460</v>
      </c>
      <c r="C44" t="s">
        <v>27</v>
      </c>
      <c r="D44" t="s">
        <v>29</v>
      </c>
      <c r="E44">
        <v>0</v>
      </c>
      <c r="F44">
        <v>0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47</v>
      </c>
      <c r="N44">
        <v>0</v>
      </c>
      <c r="O44">
        <v>0</v>
      </c>
      <c r="P44">
        <v>0</v>
      </c>
      <c r="Q44">
        <v>0</v>
      </c>
      <c r="R44" s="13">
        <f t="shared" si="2"/>
        <v>47</v>
      </c>
      <c r="S44" s="13">
        <f t="shared" si="3"/>
        <v>1</v>
      </c>
    </row>
    <row r="45" spans="1:19" x14ac:dyDescent="0.2">
      <c r="A45" s="13">
        <v>43</v>
      </c>
      <c r="B45" t="s">
        <v>310</v>
      </c>
      <c r="C45" t="s">
        <v>30</v>
      </c>
      <c r="D45" t="s">
        <v>29</v>
      </c>
      <c r="E45">
        <v>0</v>
      </c>
      <c r="F45">
        <v>0</v>
      </c>
      <c r="G45">
        <v>0</v>
      </c>
      <c r="H45">
        <v>0</v>
      </c>
      <c r="I45">
        <v>0</v>
      </c>
      <c r="J45">
        <v>46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 s="13">
        <f t="shared" si="2"/>
        <v>46</v>
      </c>
      <c r="S45" s="13">
        <f t="shared" si="3"/>
        <v>1</v>
      </c>
    </row>
    <row r="46" spans="1:19" x14ac:dyDescent="0.2">
      <c r="A46" s="13">
        <v>44</v>
      </c>
      <c r="B46" t="s">
        <v>461</v>
      </c>
      <c r="C46" t="s">
        <v>27</v>
      </c>
      <c r="D46" t="s">
        <v>29</v>
      </c>
      <c r="E46">
        <v>0</v>
      </c>
      <c r="F46">
        <v>0</v>
      </c>
      <c r="G46">
        <v>0</v>
      </c>
      <c r="H46">
        <v>0</v>
      </c>
      <c r="I46">
        <v>0</v>
      </c>
      <c r="J46">
        <v>0</v>
      </c>
      <c r="K46">
        <v>0</v>
      </c>
      <c r="L46">
        <v>0</v>
      </c>
      <c r="M46">
        <v>46</v>
      </c>
      <c r="N46">
        <v>0</v>
      </c>
      <c r="O46">
        <v>0</v>
      </c>
      <c r="P46">
        <v>0</v>
      </c>
      <c r="Q46">
        <v>0</v>
      </c>
      <c r="R46" s="13">
        <f t="shared" si="2"/>
        <v>46</v>
      </c>
      <c r="S46" s="13">
        <f t="shared" si="3"/>
        <v>1</v>
      </c>
    </row>
    <row r="47" spans="1:19" x14ac:dyDescent="0.2">
      <c r="A47" s="13">
        <v>45</v>
      </c>
      <c r="B47" t="s">
        <v>515</v>
      </c>
      <c r="C47" t="s">
        <v>27</v>
      </c>
      <c r="D47" t="s">
        <v>29</v>
      </c>
      <c r="E47">
        <v>0</v>
      </c>
      <c r="F47">
        <v>0</v>
      </c>
      <c r="G47">
        <v>0</v>
      </c>
      <c r="H47">
        <v>0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46</v>
      </c>
      <c r="P47">
        <v>0</v>
      </c>
      <c r="Q47">
        <v>0</v>
      </c>
      <c r="R47" s="13">
        <f t="shared" si="2"/>
        <v>46</v>
      </c>
      <c r="S47" s="13">
        <f t="shared" si="3"/>
        <v>1</v>
      </c>
    </row>
    <row r="48" spans="1:19" x14ac:dyDescent="0.2">
      <c r="A48" s="13">
        <v>46</v>
      </c>
      <c r="B48" t="s">
        <v>462</v>
      </c>
      <c r="C48" t="s">
        <v>27</v>
      </c>
      <c r="D48" t="s">
        <v>29</v>
      </c>
      <c r="E48">
        <v>0</v>
      </c>
      <c r="F48">
        <v>0</v>
      </c>
      <c r="G48">
        <v>0</v>
      </c>
      <c r="H48">
        <v>0</v>
      </c>
      <c r="I48">
        <v>0</v>
      </c>
      <c r="J48">
        <v>0</v>
      </c>
      <c r="K48">
        <v>0</v>
      </c>
      <c r="L48">
        <v>0</v>
      </c>
      <c r="M48">
        <v>45</v>
      </c>
      <c r="N48">
        <v>0</v>
      </c>
      <c r="O48">
        <v>0</v>
      </c>
      <c r="P48">
        <v>0</v>
      </c>
      <c r="Q48">
        <v>0</v>
      </c>
      <c r="R48" s="13">
        <f t="shared" si="2"/>
        <v>45</v>
      </c>
      <c r="S48" s="13">
        <f t="shared" si="3"/>
        <v>1</v>
      </c>
    </row>
    <row r="49" spans="1:19" x14ac:dyDescent="0.2">
      <c r="A49" s="13">
        <v>47</v>
      </c>
      <c r="B49" t="s">
        <v>571</v>
      </c>
      <c r="C49" t="s">
        <v>30</v>
      </c>
      <c r="D49" t="s">
        <v>29</v>
      </c>
      <c r="E49">
        <v>0</v>
      </c>
      <c r="F49">
        <v>0</v>
      </c>
      <c r="G49">
        <v>0</v>
      </c>
      <c r="H49">
        <v>0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45</v>
      </c>
      <c r="Q49">
        <v>0</v>
      </c>
      <c r="R49" s="13">
        <f t="shared" si="2"/>
        <v>45</v>
      </c>
      <c r="S49" s="13">
        <f t="shared" si="3"/>
        <v>1</v>
      </c>
    </row>
    <row r="50" spans="1:19" x14ac:dyDescent="0.2">
      <c r="A50" s="13">
        <v>48</v>
      </c>
      <c r="B50" t="s">
        <v>389</v>
      </c>
      <c r="C50" t="s">
        <v>32</v>
      </c>
      <c r="D50" t="s">
        <v>29</v>
      </c>
      <c r="E50">
        <v>0</v>
      </c>
      <c r="F50">
        <v>0</v>
      </c>
      <c r="G50">
        <v>0</v>
      </c>
      <c r="H50">
        <v>0</v>
      </c>
      <c r="I50">
        <v>0</v>
      </c>
      <c r="J50">
        <v>0</v>
      </c>
      <c r="K50">
        <v>0</v>
      </c>
      <c r="L50">
        <v>44</v>
      </c>
      <c r="M50">
        <v>0</v>
      </c>
      <c r="N50">
        <v>0</v>
      </c>
      <c r="O50">
        <v>0</v>
      </c>
      <c r="P50">
        <v>0</v>
      </c>
      <c r="Q50">
        <v>0</v>
      </c>
      <c r="R50" s="13">
        <f t="shared" si="2"/>
        <v>44</v>
      </c>
      <c r="S50" s="13">
        <f t="shared" si="3"/>
        <v>1</v>
      </c>
    </row>
    <row r="51" spans="1:19" x14ac:dyDescent="0.2">
      <c r="A51" s="13">
        <v>49</v>
      </c>
      <c r="B51" t="s">
        <v>516</v>
      </c>
      <c r="C51" t="s">
        <v>27</v>
      </c>
      <c r="D51" t="s">
        <v>29</v>
      </c>
      <c r="E51">
        <v>0</v>
      </c>
      <c r="F51">
        <v>0</v>
      </c>
      <c r="G51">
        <v>0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44</v>
      </c>
      <c r="P51">
        <v>0</v>
      </c>
      <c r="Q51">
        <v>0</v>
      </c>
      <c r="R51" s="13">
        <f t="shared" si="2"/>
        <v>44</v>
      </c>
      <c r="S51" s="13">
        <f t="shared" si="3"/>
        <v>1</v>
      </c>
    </row>
    <row r="52" spans="1:19" x14ac:dyDescent="0.2">
      <c r="A52" s="13">
        <v>50</v>
      </c>
      <c r="B52" t="s">
        <v>316</v>
      </c>
      <c r="C52" t="s">
        <v>40</v>
      </c>
      <c r="D52" t="s">
        <v>29</v>
      </c>
      <c r="E52">
        <v>0</v>
      </c>
      <c r="F52">
        <v>0</v>
      </c>
      <c r="G52">
        <v>0</v>
      </c>
      <c r="H52">
        <v>0</v>
      </c>
      <c r="I52">
        <v>0</v>
      </c>
      <c r="J52">
        <v>43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 s="13">
        <f t="shared" si="2"/>
        <v>43</v>
      </c>
      <c r="S52" s="13">
        <f t="shared" si="3"/>
        <v>1</v>
      </c>
    </row>
    <row r="53" spans="1:19" x14ac:dyDescent="0.2">
      <c r="A53" s="13">
        <v>51</v>
      </c>
      <c r="B53" t="s">
        <v>354</v>
      </c>
      <c r="C53" t="s">
        <v>74</v>
      </c>
      <c r="D53" t="s">
        <v>29</v>
      </c>
      <c r="E53">
        <v>0</v>
      </c>
      <c r="F53">
        <v>0</v>
      </c>
      <c r="G53">
        <v>0</v>
      </c>
      <c r="H53">
        <v>0</v>
      </c>
      <c r="I53">
        <v>0</v>
      </c>
      <c r="J53">
        <v>0</v>
      </c>
      <c r="K53">
        <v>43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 s="13">
        <f t="shared" si="2"/>
        <v>43</v>
      </c>
      <c r="S53" s="13">
        <f t="shared" si="3"/>
        <v>1</v>
      </c>
    </row>
    <row r="54" spans="1:19" x14ac:dyDescent="0.2">
      <c r="A54" s="13">
        <v>52</v>
      </c>
      <c r="B54" t="s">
        <v>517</v>
      </c>
      <c r="C54" t="s">
        <v>27</v>
      </c>
      <c r="D54" t="s">
        <v>29</v>
      </c>
      <c r="E54">
        <v>0</v>
      </c>
      <c r="F54">
        <v>0</v>
      </c>
      <c r="G54">
        <v>0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43</v>
      </c>
      <c r="P54">
        <v>0</v>
      </c>
      <c r="Q54">
        <v>0</v>
      </c>
      <c r="R54" s="13">
        <f t="shared" si="2"/>
        <v>43</v>
      </c>
      <c r="S54" s="13">
        <f t="shared" si="3"/>
        <v>1</v>
      </c>
    </row>
    <row r="55" spans="1:19" x14ac:dyDescent="0.2">
      <c r="A55" s="13">
        <v>53</v>
      </c>
      <c r="B55" t="s">
        <v>572</v>
      </c>
      <c r="C55" t="s">
        <v>37</v>
      </c>
      <c r="D55" t="s">
        <v>29</v>
      </c>
      <c r="E55">
        <v>0</v>
      </c>
      <c r="F55">
        <v>0</v>
      </c>
      <c r="G55">
        <v>0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42</v>
      </c>
      <c r="Q55">
        <v>0</v>
      </c>
      <c r="R55" s="13">
        <f t="shared" si="2"/>
        <v>42</v>
      </c>
      <c r="S55" s="13">
        <f t="shared" si="3"/>
        <v>1</v>
      </c>
    </row>
    <row r="56" spans="1:19" x14ac:dyDescent="0.2">
      <c r="A56" s="13">
        <v>54</v>
      </c>
      <c r="B56" t="s">
        <v>82</v>
      </c>
      <c r="C56" t="s">
        <v>30</v>
      </c>
      <c r="D56" t="s">
        <v>29</v>
      </c>
      <c r="E56">
        <v>41</v>
      </c>
      <c r="F56">
        <v>0</v>
      </c>
      <c r="G56">
        <v>0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 s="13">
        <f t="shared" si="2"/>
        <v>41</v>
      </c>
      <c r="S56" s="13">
        <f t="shared" si="3"/>
        <v>1</v>
      </c>
    </row>
    <row r="57" spans="1:19" x14ac:dyDescent="0.2">
      <c r="A57" s="13">
        <v>55</v>
      </c>
      <c r="B57" t="s">
        <v>265</v>
      </c>
      <c r="C57" t="s">
        <v>32</v>
      </c>
      <c r="D57" t="s">
        <v>29</v>
      </c>
      <c r="E57">
        <v>0</v>
      </c>
      <c r="F57">
        <v>0</v>
      </c>
      <c r="G57">
        <v>0</v>
      </c>
      <c r="H57">
        <v>0</v>
      </c>
      <c r="I57">
        <v>41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 s="13">
        <f t="shared" si="2"/>
        <v>41</v>
      </c>
      <c r="S57" s="13">
        <f t="shared" si="3"/>
        <v>1</v>
      </c>
    </row>
    <row r="58" spans="1:19" x14ac:dyDescent="0.2">
      <c r="A58" s="13">
        <v>56</v>
      </c>
      <c r="B58" t="s">
        <v>363</v>
      </c>
      <c r="C58" t="s">
        <v>74</v>
      </c>
      <c r="D58" t="s">
        <v>29</v>
      </c>
      <c r="E58">
        <v>0</v>
      </c>
      <c r="F58">
        <v>0</v>
      </c>
      <c r="G58">
        <v>0</v>
      </c>
      <c r="H58">
        <v>0</v>
      </c>
      <c r="I58">
        <v>0</v>
      </c>
      <c r="J58">
        <v>0</v>
      </c>
      <c r="K58">
        <v>41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 s="13">
        <f t="shared" si="2"/>
        <v>41</v>
      </c>
      <c r="S58" s="13">
        <f t="shared" si="3"/>
        <v>1</v>
      </c>
    </row>
    <row r="59" spans="1:19" x14ac:dyDescent="0.2">
      <c r="A59" s="13">
        <v>57</v>
      </c>
      <c r="B59" t="s">
        <v>476</v>
      </c>
      <c r="C59" t="s">
        <v>30</v>
      </c>
      <c r="D59" t="s">
        <v>29</v>
      </c>
      <c r="E59">
        <v>0</v>
      </c>
      <c r="F59">
        <v>0</v>
      </c>
      <c r="G59">
        <v>0</v>
      </c>
      <c r="H59">
        <v>0</v>
      </c>
      <c r="I59">
        <v>0</v>
      </c>
      <c r="J59">
        <v>0</v>
      </c>
      <c r="K59">
        <v>0</v>
      </c>
      <c r="L59">
        <v>0</v>
      </c>
      <c r="M59">
        <v>0</v>
      </c>
      <c r="N59">
        <v>41</v>
      </c>
      <c r="O59">
        <v>0</v>
      </c>
      <c r="P59">
        <v>0</v>
      </c>
      <c r="Q59">
        <v>0</v>
      </c>
      <c r="R59" s="13">
        <f t="shared" si="2"/>
        <v>41</v>
      </c>
      <c r="S59" s="13">
        <f t="shared" si="3"/>
        <v>1</v>
      </c>
    </row>
    <row r="60" spans="1:19" x14ac:dyDescent="0.2">
      <c r="A60" s="13">
        <v>58</v>
      </c>
      <c r="B60" t="s">
        <v>267</v>
      </c>
      <c r="C60" t="s">
        <v>32</v>
      </c>
      <c r="D60" t="s">
        <v>29</v>
      </c>
      <c r="E60">
        <v>0</v>
      </c>
      <c r="F60">
        <v>0</v>
      </c>
      <c r="G60">
        <v>0</v>
      </c>
      <c r="H60">
        <v>0</v>
      </c>
      <c r="I60">
        <v>40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 s="13">
        <f t="shared" si="2"/>
        <v>40</v>
      </c>
      <c r="S60" s="13">
        <f t="shared" si="3"/>
        <v>1</v>
      </c>
    </row>
    <row r="61" spans="1:19" x14ac:dyDescent="0.2">
      <c r="A61" s="13">
        <v>59</v>
      </c>
      <c r="B61" t="s">
        <v>368</v>
      </c>
      <c r="C61" t="s">
        <v>27</v>
      </c>
      <c r="D61" t="s">
        <v>29</v>
      </c>
      <c r="E61">
        <v>0</v>
      </c>
      <c r="F61">
        <v>0</v>
      </c>
      <c r="G61">
        <v>0</v>
      </c>
      <c r="H61">
        <v>0</v>
      </c>
      <c r="I61">
        <v>0</v>
      </c>
      <c r="J61">
        <v>0</v>
      </c>
      <c r="K61">
        <v>40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 s="13">
        <f t="shared" si="2"/>
        <v>40</v>
      </c>
      <c r="S61" s="13">
        <f t="shared" si="3"/>
        <v>1</v>
      </c>
    </row>
    <row r="62" spans="1:19" x14ac:dyDescent="0.2">
      <c r="A62" s="13">
        <v>60</v>
      </c>
      <c r="B62" t="s">
        <v>524</v>
      </c>
      <c r="C62" t="s">
        <v>27</v>
      </c>
      <c r="D62" t="s">
        <v>29</v>
      </c>
      <c r="E62">
        <v>0</v>
      </c>
      <c r="F62">
        <v>0</v>
      </c>
      <c r="G62">
        <v>0</v>
      </c>
      <c r="H62">
        <v>0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40</v>
      </c>
      <c r="P62">
        <v>0</v>
      </c>
      <c r="Q62">
        <v>0</v>
      </c>
      <c r="R62" s="13">
        <f t="shared" si="2"/>
        <v>40</v>
      </c>
      <c r="S62" s="13">
        <f t="shared" si="3"/>
        <v>1</v>
      </c>
    </row>
    <row r="63" spans="1:19" x14ac:dyDescent="0.2">
      <c r="A63" s="13">
        <v>61</v>
      </c>
      <c r="B63" t="s">
        <v>478</v>
      </c>
      <c r="C63" t="s">
        <v>37</v>
      </c>
      <c r="D63" t="s">
        <v>29</v>
      </c>
      <c r="E63">
        <v>0</v>
      </c>
      <c r="F63">
        <v>0</v>
      </c>
      <c r="G63">
        <v>0</v>
      </c>
      <c r="H63">
        <v>0</v>
      </c>
      <c r="I63">
        <v>0</v>
      </c>
      <c r="J63">
        <v>0</v>
      </c>
      <c r="K63">
        <v>0</v>
      </c>
      <c r="L63">
        <v>0</v>
      </c>
      <c r="M63">
        <v>0</v>
      </c>
      <c r="N63">
        <v>39</v>
      </c>
      <c r="O63">
        <v>0</v>
      </c>
      <c r="P63">
        <v>0</v>
      </c>
      <c r="Q63">
        <v>0</v>
      </c>
      <c r="R63" s="13">
        <f t="shared" si="2"/>
        <v>39</v>
      </c>
      <c r="S63" s="13">
        <f t="shared" si="3"/>
        <v>1</v>
      </c>
    </row>
    <row r="64" spans="1:19" x14ac:dyDescent="0.2">
      <c r="A64" s="13">
        <v>62</v>
      </c>
      <c r="B64" t="s">
        <v>525</v>
      </c>
      <c r="C64" t="s">
        <v>27</v>
      </c>
      <c r="D64" t="s">
        <v>29</v>
      </c>
      <c r="E64">
        <v>0</v>
      </c>
      <c r="F64">
        <v>0</v>
      </c>
      <c r="G64">
        <v>0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O64">
        <v>39</v>
      </c>
      <c r="P64">
        <v>0</v>
      </c>
      <c r="Q64">
        <v>0</v>
      </c>
      <c r="R64" s="13">
        <f t="shared" si="2"/>
        <v>39</v>
      </c>
      <c r="S64" s="13">
        <f t="shared" si="3"/>
        <v>1</v>
      </c>
    </row>
    <row r="65" spans="1:19" x14ac:dyDescent="0.2">
      <c r="A65" s="13">
        <v>63</v>
      </c>
      <c r="B65" t="s">
        <v>573</v>
      </c>
      <c r="C65" t="s">
        <v>32</v>
      </c>
      <c r="D65" t="s">
        <v>29</v>
      </c>
      <c r="E65">
        <v>0</v>
      </c>
      <c r="F65">
        <v>0</v>
      </c>
      <c r="G65">
        <v>0</v>
      </c>
      <c r="H65">
        <v>0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38</v>
      </c>
      <c r="Q65">
        <v>0</v>
      </c>
      <c r="R65" s="13">
        <f t="shared" si="2"/>
        <v>38</v>
      </c>
      <c r="S65" s="13">
        <f t="shared" si="3"/>
        <v>1</v>
      </c>
    </row>
    <row r="66" spans="1:19" x14ac:dyDescent="0.2">
      <c r="A66" s="13">
        <v>64</v>
      </c>
      <c r="B66" t="s">
        <v>376</v>
      </c>
      <c r="C66" t="s">
        <v>74</v>
      </c>
      <c r="D66" t="s">
        <v>29</v>
      </c>
      <c r="E66">
        <v>0</v>
      </c>
      <c r="F66">
        <v>0</v>
      </c>
      <c r="G66">
        <v>0</v>
      </c>
      <c r="H66">
        <v>0</v>
      </c>
      <c r="I66">
        <v>0</v>
      </c>
      <c r="J66">
        <v>0</v>
      </c>
      <c r="K66">
        <v>37</v>
      </c>
      <c r="L66">
        <v>0</v>
      </c>
      <c r="M66">
        <v>0</v>
      </c>
      <c r="N66">
        <v>0</v>
      </c>
      <c r="O66">
        <v>0</v>
      </c>
      <c r="P66">
        <v>0</v>
      </c>
      <c r="Q66">
        <v>0</v>
      </c>
      <c r="R66" s="13">
        <f t="shared" si="2"/>
        <v>37</v>
      </c>
      <c r="S66" s="13">
        <f t="shared" si="3"/>
        <v>1</v>
      </c>
    </row>
    <row r="67" spans="1:19" x14ac:dyDescent="0.2">
      <c r="A67" s="13">
        <v>65</v>
      </c>
      <c r="B67" t="s">
        <v>574</v>
      </c>
      <c r="C67" t="s">
        <v>27</v>
      </c>
      <c r="D67" t="s">
        <v>29</v>
      </c>
      <c r="E67">
        <v>0</v>
      </c>
      <c r="F67">
        <v>0</v>
      </c>
      <c r="G67">
        <v>0</v>
      </c>
      <c r="H67">
        <v>0</v>
      </c>
      <c r="I67">
        <v>0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>
        <v>37</v>
      </c>
      <c r="Q67">
        <v>0</v>
      </c>
      <c r="R67" s="13">
        <f t="shared" ref="R67:R98" si="4">SUM(E67:Q67)</f>
        <v>37</v>
      </c>
      <c r="S67" s="13">
        <f t="shared" si="3"/>
        <v>1</v>
      </c>
    </row>
    <row r="68" spans="1:19" x14ac:dyDescent="0.2">
      <c r="A68" s="13">
        <v>66</v>
      </c>
      <c r="B68" t="s">
        <v>271</v>
      </c>
      <c r="C68" t="s">
        <v>37</v>
      </c>
      <c r="D68" t="s">
        <v>29</v>
      </c>
      <c r="E68">
        <v>0</v>
      </c>
      <c r="F68">
        <v>0</v>
      </c>
      <c r="G68">
        <v>0</v>
      </c>
      <c r="H68">
        <v>0</v>
      </c>
      <c r="I68">
        <v>36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>
        <v>0</v>
      </c>
      <c r="Q68">
        <v>0</v>
      </c>
      <c r="R68" s="13">
        <f t="shared" si="4"/>
        <v>36</v>
      </c>
      <c r="S68" s="13">
        <f t="shared" si="3"/>
        <v>1</v>
      </c>
    </row>
    <row r="69" spans="1:19" x14ac:dyDescent="0.2">
      <c r="A69" s="13">
        <v>67</v>
      </c>
      <c r="B69" t="s">
        <v>273</v>
      </c>
      <c r="C69" t="s">
        <v>32</v>
      </c>
      <c r="D69" t="s">
        <v>29</v>
      </c>
      <c r="E69">
        <v>0</v>
      </c>
      <c r="F69">
        <v>0</v>
      </c>
      <c r="G69">
        <v>0</v>
      </c>
      <c r="H69">
        <v>0</v>
      </c>
      <c r="I69">
        <v>35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>
        <v>0</v>
      </c>
      <c r="Q69">
        <v>0</v>
      </c>
      <c r="R69" s="13">
        <f t="shared" si="4"/>
        <v>35</v>
      </c>
      <c r="S69" s="13">
        <f t="shared" si="3"/>
        <v>1</v>
      </c>
    </row>
    <row r="70" spans="1:19" x14ac:dyDescent="0.2">
      <c r="A70" s="13">
        <v>68</v>
      </c>
      <c r="B70" t="s">
        <v>578</v>
      </c>
      <c r="C70" t="s">
        <v>27</v>
      </c>
      <c r="D70" t="s">
        <v>29</v>
      </c>
      <c r="E70">
        <v>0</v>
      </c>
      <c r="F70">
        <v>0</v>
      </c>
      <c r="G70">
        <v>0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>
        <v>35</v>
      </c>
      <c r="Q70">
        <v>0</v>
      </c>
      <c r="R70" s="13">
        <f t="shared" si="4"/>
        <v>35</v>
      </c>
      <c r="S70" s="13">
        <f t="shared" si="3"/>
        <v>1</v>
      </c>
    </row>
  </sheetData>
  <sortState xmlns:xlrd2="http://schemas.microsoft.com/office/spreadsheetml/2017/richdata2" ref="A3:S70">
    <sortCondition descending="1" ref="R3:R70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S47"/>
  <sheetViews>
    <sheetView zoomScale="90" workbookViewId="0">
      <selection activeCell="B49" sqref="B49"/>
    </sheetView>
  </sheetViews>
  <sheetFormatPr baseColWidth="10" defaultRowHeight="16" x14ac:dyDescent="0.2"/>
  <cols>
    <col min="1" max="1" width="7.83203125" style="13" customWidth="1"/>
    <col min="2" max="2" width="16.6640625" bestFit="1" customWidth="1"/>
    <col min="3" max="3" width="23.1640625" bestFit="1" customWidth="1"/>
    <col min="4" max="4" width="8.33203125" bestFit="1" customWidth="1"/>
    <col min="5" max="17" width="9.5" customWidth="1"/>
  </cols>
  <sheetData>
    <row r="1" spans="1:19" ht="31" x14ac:dyDescent="0.2">
      <c r="A1" s="34"/>
      <c r="B1" s="35" t="s">
        <v>0</v>
      </c>
      <c r="C1" s="35" t="s">
        <v>97</v>
      </c>
      <c r="D1" s="35" t="s">
        <v>1</v>
      </c>
      <c r="E1" s="36" t="s">
        <v>2</v>
      </c>
      <c r="F1" s="36" t="s">
        <v>3</v>
      </c>
      <c r="G1" s="36" t="s">
        <v>3</v>
      </c>
      <c r="H1" s="36" t="s">
        <v>3</v>
      </c>
      <c r="I1" s="36" t="s">
        <v>3</v>
      </c>
      <c r="J1" s="36" t="s">
        <v>3</v>
      </c>
      <c r="K1" s="36" t="s">
        <v>3</v>
      </c>
      <c r="L1" s="36" t="s">
        <v>3</v>
      </c>
      <c r="M1" s="36" t="s">
        <v>3</v>
      </c>
      <c r="N1" s="36" t="s">
        <v>3</v>
      </c>
      <c r="O1" s="36" t="s">
        <v>3</v>
      </c>
      <c r="P1" s="36" t="s">
        <v>3</v>
      </c>
      <c r="Q1" s="36"/>
      <c r="R1" s="38"/>
      <c r="S1" s="38"/>
    </row>
    <row r="2" spans="1:19" ht="51" x14ac:dyDescent="0.2">
      <c r="A2" s="38" t="s">
        <v>4</v>
      </c>
      <c r="B2" s="37" t="s">
        <v>45</v>
      </c>
      <c r="C2" s="37" t="s">
        <v>46</v>
      </c>
      <c r="D2" s="37" t="s">
        <v>5</v>
      </c>
      <c r="E2" s="39" t="s">
        <v>48</v>
      </c>
      <c r="F2" s="39" t="s">
        <v>90</v>
      </c>
      <c r="G2" s="37" t="s">
        <v>91</v>
      </c>
      <c r="H2" s="37" t="s">
        <v>49</v>
      </c>
      <c r="I2" s="37" t="s">
        <v>51</v>
      </c>
      <c r="J2" s="39" t="s">
        <v>92</v>
      </c>
      <c r="K2" s="37" t="s">
        <v>44</v>
      </c>
      <c r="L2" s="39" t="s">
        <v>50</v>
      </c>
      <c r="M2" s="39" t="s">
        <v>52</v>
      </c>
      <c r="N2" s="37" t="s">
        <v>93</v>
      </c>
      <c r="O2" s="37" t="s">
        <v>505</v>
      </c>
      <c r="P2" s="37" t="s">
        <v>94</v>
      </c>
      <c r="Q2" s="39" t="s">
        <v>95</v>
      </c>
      <c r="R2" s="36" t="s">
        <v>23</v>
      </c>
      <c r="S2" s="36" t="s">
        <v>24</v>
      </c>
    </row>
    <row r="3" spans="1:19" x14ac:dyDescent="0.2">
      <c r="A3" s="13">
        <v>1</v>
      </c>
      <c r="B3" t="s">
        <v>125</v>
      </c>
      <c r="C3" t="s">
        <v>30</v>
      </c>
      <c r="D3" t="s">
        <v>31</v>
      </c>
      <c r="E3">
        <v>50</v>
      </c>
      <c r="F3">
        <v>0</v>
      </c>
      <c r="G3">
        <v>0</v>
      </c>
      <c r="H3">
        <v>0</v>
      </c>
      <c r="I3">
        <v>50</v>
      </c>
      <c r="J3">
        <v>50</v>
      </c>
      <c r="K3">
        <v>0</v>
      </c>
      <c r="L3">
        <v>50</v>
      </c>
      <c r="M3">
        <v>0</v>
      </c>
      <c r="N3">
        <v>49</v>
      </c>
      <c r="O3">
        <v>0</v>
      </c>
      <c r="P3">
        <v>0</v>
      </c>
      <c r="Q3">
        <v>0</v>
      </c>
      <c r="R3" s="38">
        <f t="shared" ref="R3:R47" si="0">SUM(E3:Q3)</f>
        <v>249</v>
      </c>
      <c r="S3" s="38">
        <f t="shared" ref="S3:S47" si="1">COUNTIF(E3:Q3,"&gt;0")</f>
        <v>5</v>
      </c>
    </row>
    <row r="4" spans="1:19" x14ac:dyDescent="0.2">
      <c r="A4" s="13">
        <v>2</v>
      </c>
      <c r="B4" t="s">
        <v>228</v>
      </c>
      <c r="C4" t="s">
        <v>37</v>
      </c>
      <c r="D4" t="s">
        <v>31</v>
      </c>
      <c r="E4">
        <v>0</v>
      </c>
      <c r="F4">
        <v>0</v>
      </c>
      <c r="G4">
        <v>0</v>
      </c>
      <c r="H4">
        <v>50</v>
      </c>
      <c r="I4" t="s">
        <v>443</v>
      </c>
      <c r="J4">
        <v>49</v>
      </c>
      <c r="K4">
        <v>0</v>
      </c>
      <c r="L4">
        <v>0</v>
      </c>
      <c r="M4">
        <v>0</v>
      </c>
      <c r="N4" t="s">
        <v>583</v>
      </c>
      <c r="O4">
        <v>50</v>
      </c>
      <c r="P4">
        <v>50</v>
      </c>
      <c r="Q4">
        <v>49</v>
      </c>
      <c r="R4" s="13">
        <f t="shared" si="0"/>
        <v>248</v>
      </c>
      <c r="S4" s="13">
        <f t="shared" si="1"/>
        <v>5</v>
      </c>
    </row>
    <row r="5" spans="1:19" x14ac:dyDescent="0.2">
      <c r="A5" s="13">
        <v>3</v>
      </c>
      <c r="B5" t="s">
        <v>261</v>
      </c>
      <c r="C5" t="s">
        <v>27</v>
      </c>
      <c r="D5" t="s">
        <v>31</v>
      </c>
      <c r="E5">
        <v>0</v>
      </c>
      <c r="F5">
        <v>0</v>
      </c>
      <c r="G5">
        <v>0</v>
      </c>
      <c r="H5">
        <v>0</v>
      </c>
      <c r="I5">
        <v>47</v>
      </c>
      <c r="J5">
        <v>0</v>
      </c>
      <c r="K5">
        <v>42</v>
      </c>
      <c r="L5">
        <v>0</v>
      </c>
      <c r="M5">
        <v>44</v>
      </c>
      <c r="N5">
        <v>0</v>
      </c>
      <c r="O5">
        <v>0</v>
      </c>
      <c r="P5">
        <v>47</v>
      </c>
      <c r="Q5">
        <v>0</v>
      </c>
      <c r="R5" s="13">
        <f t="shared" si="0"/>
        <v>180</v>
      </c>
      <c r="S5" s="13">
        <f t="shared" si="1"/>
        <v>4</v>
      </c>
    </row>
    <row r="6" spans="1:19" x14ac:dyDescent="0.2">
      <c r="A6" s="13">
        <v>4</v>
      </c>
      <c r="B6" t="s">
        <v>379</v>
      </c>
      <c r="C6" t="s">
        <v>27</v>
      </c>
      <c r="D6" t="s">
        <v>31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39</v>
      </c>
      <c r="L6">
        <v>0</v>
      </c>
      <c r="M6">
        <v>45</v>
      </c>
      <c r="N6">
        <v>0</v>
      </c>
      <c r="O6">
        <v>41</v>
      </c>
      <c r="P6">
        <v>44</v>
      </c>
      <c r="Q6">
        <v>0</v>
      </c>
      <c r="R6" s="13">
        <f t="shared" si="0"/>
        <v>169</v>
      </c>
      <c r="S6" s="13">
        <f t="shared" si="1"/>
        <v>4</v>
      </c>
    </row>
    <row r="7" spans="1:19" x14ac:dyDescent="0.2">
      <c r="A7" s="13">
        <v>5</v>
      </c>
      <c r="B7" t="s">
        <v>358</v>
      </c>
      <c r="C7" t="s">
        <v>30</v>
      </c>
      <c r="D7" t="s">
        <v>31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49</v>
      </c>
      <c r="L7">
        <v>49</v>
      </c>
      <c r="M7">
        <v>0</v>
      </c>
      <c r="N7">
        <v>0</v>
      </c>
      <c r="O7">
        <v>0</v>
      </c>
      <c r="P7">
        <v>0</v>
      </c>
      <c r="Q7">
        <v>50</v>
      </c>
      <c r="R7" s="13">
        <f t="shared" si="0"/>
        <v>148</v>
      </c>
      <c r="S7" s="13">
        <f t="shared" si="1"/>
        <v>3</v>
      </c>
    </row>
    <row r="8" spans="1:19" x14ac:dyDescent="0.2">
      <c r="A8" s="13">
        <v>6</v>
      </c>
      <c r="B8" t="s">
        <v>361</v>
      </c>
      <c r="C8" t="s">
        <v>27</v>
      </c>
      <c r="D8" t="s">
        <v>31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48</v>
      </c>
      <c r="L8">
        <v>0</v>
      </c>
      <c r="M8">
        <v>49</v>
      </c>
      <c r="N8">
        <v>0</v>
      </c>
      <c r="O8">
        <v>49</v>
      </c>
      <c r="P8">
        <v>0</v>
      </c>
      <c r="Q8">
        <v>0</v>
      </c>
      <c r="R8" s="13">
        <f t="shared" si="0"/>
        <v>146</v>
      </c>
      <c r="S8" s="13">
        <f t="shared" si="1"/>
        <v>3</v>
      </c>
    </row>
    <row r="9" spans="1:19" x14ac:dyDescent="0.2">
      <c r="A9" s="13">
        <v>7</v>
      </c>
      <c r="B9" t="s">
        <v>208</v>
      </c>
      <c r="C9" t="s">
        <v>30</v>
      </c>
      <c r="D9" t="s">
        <v>31</v>
      </c>
      <c r="E9">
        <v>0</v>
      </c>
      <c r="F9">
        <v>0</v>
      </c>
      <c r="G9">
        <v>50</v>
      </c>
      <c r="H9">
        <v>0</v>
      </c>
      <c r="I9">
        <v>0</v>
      </c>
      <c r="J9">
        <v>48</v>
      </c>
      <c r="K9">
        <v>47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 s="13">
        <f t="shared" si="0"/>
        <v>145</v>
      </c>
      <c r="S9" s="13">
        <f t="shared" si="1"/>
        <v>3</v>
      </c>
    </row>
    <row r="10" spans="1:19" x14ac:dyDescent="0.2">
      <c r="A10" s="13">
        <v>8</v>
      </c>
      <c r="B10" t="s">
        <v>209</v>
      </c>
      <c r="C10" t="s">
        <v>27</v>
      </c>
      <c r="D10" t="s">
        <v>31</v>
      </c>
      <c r="E10">
        <v>0</v>
      </c>
      <c r="F10">
        <v>0</v>
      </c>
      <c r="G10">
        <v>48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48</v>
      </c>
      <c r="P10">
        <v>49</v>
      </c>
      <c r="Q10">
        <v>0</v>
      </c>
      <c r="R10" s="13">
        <f t="shared" si="0"/>
        <v>145</v>
      </c>
      <c r="S10" s="13">
        <f t="shared" si="1"/>
        <v>3</v>
      </c>
    </row>
    <row r="11" spans="1:19" x14ac:dyDescent="0.2">
      <c r="A11" s="13">
        <v>9</v>
      </c>
      <c r="B11" t="s">
        <v>137</v>
      </c>
      <c r="C11" t="s">
        <v>40</v>
      </c>
      <c r="D11" t="s">
        <v>31</v>
      </c>
      <c r="E11">
        <v>49</v>
      </c>
      <c r="F11">
        <v>0</v>
      </c>
      <c r="G11">
        <v>0</v>
      </c>
      <c r="H11">
        <v>0</v>
      </c>
      <c r="I11">
        <v>0</v>
      </c>
      <c r="J11">
        <v>47</v>
      </c>
      <c r="K11">
        <v>0</v>
      </c>
      <c r="L11">
        <v>48</v>
      </c>
      <c r="M11">
        <v>0</v>
      </c>
      <c r="N11">
        <v>0</v>
      </c>
      <c r="O11">
        <v>0</v>
      </c>
      <c r="P11">
        <v>0</v>
      </c>
      <c r="Q11">
        <v>0</v>
      </c>
      <c r="R11" s="13">
        <f t="shared" si="0"/>
        <v>144</v>
      </c>
      <c r="S11" s="13">
        <f t="shared" si="1"/>
        <v>3</v>
      </c>
    </row>
    <row r="12" spans="1:19" x14ac:dyDescent="0.2">
      <c r="A12" s="13">
        <v>10</v>
      </c>
      <c r="B12" t="s">
        <v>143</v>
      </c>
      <c r="C12" t="s">
        <v>40</v>
      </c>
      <c r="D12" t="s">
        <v>31</v>
      </c>
      <c r="E12">
        <v>47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47</v>
      </c>
      <c r="M12">
        <v>0</v>
      </c>
      <c r="N12">
        <v>0</v>
      </c>
      <c r="O12">
        <v>44</v>
      </c>
      <c r="P12">
        <v>0</v>
      </c>
      <c r="Q12">
        <v>0</v>
      </c>
      <c r="R12" s="13">
        <f t="shared" si="0"/>
        <v>138</v>
      </c>
      <c r="S12" s="13">
        <f t="shared" si="1"/>
        <v>3</v>
      </c>
    </row>
    <row r="13" spans="1:19" x14ac:dyDescent="0.2">
      <c r="A13" s="13">
        <v>11</v>
      </c>
      <c r="B13" t="s">
        <v>522</v>
      </c>
      <c r="C13" t="s">
        <v>74</v>
      </c>
      <c r="D13" t="s">
        <v>31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45</v>
      </c>
      <c r="P13">
        <v>48</v>
      </c>
      <c r="Q13">
        <v>45</v>
      </c>
      <c r="R13" s="13">
        <f t="shared" si="0"/>
        <v>138</v>
      </c>
      <c r="S13" s="13">
        <f t="shared" si="1"/>
        <v>3</v>
      </c>
    </row>
    <row r="14" spans="1:19" x14ac:dyDescent="0.2">
      <c r="A14" s="13">
        <v>12</v>
      </c>
      <c r="B14" t="s">
        <v>463</v>
      </c>
      <c r="C14" t="s">
        <v>27</v>
      </c>
      <c r="D14" t="s">
        <v>31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46</v>
      </c>
      <c r="N14">
        <v>0</v>
      </c>
      <c r="O14">
        <v>43</v>
      </c>
      <c r="P14">
        <v>46</v>
      </c>
      <c r="Q14">
        <v>0</v>
      </c>
      <c r="R14" s="13">
        <f t="shared" si="0"/>
        <v>135</v>
      </c>
      <c r="S14" s="13">
        <f t="shared" si="1"/>
        <v>3</v>
      </c>
    </row>
    <row r="15" spans="1:19" x14ac:dyDescent="0.2">
      <c r="A15" s="13">
        <v>13</v>
      </c>
      <c r="B15" t="s">
        <v>263</v>
      </c>
      <c r="C15" t="s">
        <v>27</v>
      </c>
      <c r="D15" t="s">
        <v>31</v>
      </c>
      <c r="E15">
        <v>0</v>
      </c>
      <c r="F15">
        <v>0</v>
      </c>
      <c r="G15">
        <v>0</v>
      </c>
      <c r="H15">
        <v>0</v>
      </c>
      <c r="I15">
        <v>46</v>
      </c>
      <c r="J15">
        <v>0</v>
      </c>
      <c r="K15">
        <v>0</v>
      </c>
      <c r="L15">
        <v>0</v>
      </c>
      <c r="M15">
        <v>0</v>
      </c>
      <c r="N15">
        <v>0</v>
      </c>
      <c r="O15">
        <v>42</v>
      </c>
      <c r="P15">
        <v>45</v>
      </c>
      <c r="Q15">
        <v>0</v>
      </c>
      <c r="R15" s="13">
        <f t="shared" si="0"/>
        <v>133</v>
      </c>
      <c r="S15" s="13">
        <f t="shared" si="1"/>
        <v>3</v>
      </c>
    </row>
    <row r="16" spans="1:19" x14ac:dyDescent="0.2">
      <c r="A16" s="13">
        <v>14</v>
      </c>
      <c r="B16" t="s">
        <v>156</v>
      </c>
      <c r="C16" t="s">
        <v>30</v>
      </c>
      <c r="D16" t="s">
        <v>31</v>
      </c>
      <c r="E16">
        <v>43</v>
      </c>
      <c r="F16">
        <v>0</v>
      </c>
      <c r="G16">
        <v>45</v>
      </c>
      <c r="H16">
        <v>0</v>
      </c>
      <c r="I16">
        <v>0</v>
      </c>
      <c r="J16">
        <v>0</v>
      </c>
      <c r="K16">
        <v>0</v>
      </c>
      <c r="L16">
        <v>44</v>
      </c>
      <c r="M16">
        <v>0</v>
      </c>
      <c r="N16">
        <v>0</v>
      </c>
      <c r="O16">
        <v>0</v>
      </c>
      <c r="P16">
        <v>0</v>
      </c>
      <c r="Q16">
        <v>0</v>
      </c>
      <c r="R16" s="13">
        <f t="shared" si="0"/>
        <v>132</v>
      </c>
      <c r="S16" s="13">
        <f t="shared" si="1"/>
        <v>3</v>
      </c>
    </row>
    <row r="17" spans="1:19" x14ac:dyDescent="0.2">
      <c r="A17" s="13">
        <v>15</v>
      </c>
      <c r="B17" t="s">
        <v>349</v>
      </c>
      <c r="C17" t="s">
        <v>30</v>
      </c>
      <c r="D17" t="s">
        <v>31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50</v>
      </c>
      <c r="L17">
        <v>0</v>
      </c>
      <c r="M17">
        <v>0</v>
      </c>
      <c r="N17">
        <v>50</v>
      </c>
      <c r="O17">
        <v>0</v>
      </c>
      <c r="P17">
        <v>0</v>
      </c>
      <c r="Q17">
        <v>0</v>
      </c>
      <c r="R17" s="13">
        <f t="shared" si="0"/>
        <v>100</v>
      </c>
      <c r="S17" s="13">
        <f t="shared" si="1"/>
        <v>2</v>
      </c>
    </row>
    <row r="18" spans="1:19" x14ac:dyDescent="0.2">
      <c r="A18" s="13">
        <v>16</v>
      </c>
      <c r="B18" t="s">
        <v>458</v>
      </c>
      <c r="C18" t="s">
        <v>27</v>
      </c>
      <c r="D18" t="s">
        <v>31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50</v>
      </c>
      <c r="N18">
        <v>0</v>
      </c>
      <c r="O18">
        <v>46</v>
      </c>
      <c r="P18">
        <v>0</v>
      </c>
      <c r="Q18">
        <v>0</v>
      </c>
      <c r="R18" s="13">
        <f t="shared" si="0"/>
        <v>96</v>
      </c>
      <c r="S18" s="13">
        <f t="shared" si="1"/>
        <v>2</v>
      </c>
    </row>
    <row r="19" spans="1:19" x14ac:dyDescent="0.2">
      <c r="A19" s="13">
        <v>17</v>
      </c>
      <c r="B19" t="s">
        <v>80</v>
      </c>
      <c r="C19" t="s">
        <v>32</v>
      </c>
      <c r="D19" t="s">
        <v>31</v>
      </c>
      <c r="E19">
        <v>48</v>
      </c>
      <c r="F19">
        <v>0</v>
      </c>
      <c r="G19">
        <v>47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 s="13">
        <f t="shared" si="0"/>
        <v>95</v>
      </c>
      <c r="S19" s="13">
        <f t="shared" si="1"/>
        <v>2</v>
      </c>
    </row>
    <row r="20" spans="1:19" x14ac:dyDescent="0.2">
      <c r="A20" s="13">
        <v>18</v>
      </c>
      <c r="B20" t="s">
        <v>58</v>
      </c>
      <c r="C20" t="s">
        <v>30</v>
      </c>
      <c r="D20" t="s">
        <v>31</v>
      </c>
      <c r="E20">
        <v>0</v>
      </c>
      <c r="F20">
        <v>0</v>
      </c>
      <c r="G20">
        <v>49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45</v>
      </c>
      <c r="O20">
        <v>0</v>
      </c>
      <c r="P20">
        <v>0</v>
      </c>
      <c r="Q20">
        <v>0</v>
      </c>
      <c r="R20" s="13">
        <f t="shared" si="0"/>
        <v>94</v>
      </c>
      <c r="S20" s="13">
        <f t="shared" si="1"/>
        <v>2</v>
      </c>
    </row>
    <row r="21" spans="1:19" x14ac:dyDescent="0.2">
      <c r="A21" s="13">
        <v>19</v>
      </c>
      <c r="B21" t="s">
        <v>145</v>
      </c>
      <c r="C21" t="s">
        <v>74</v>
      </c>
      <c r="D21" t="s">
        <v>31</v>
      </c>
      <c r="E21">
        <v>46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47</v>
      </c>
      <c r="N21">
        <v>0</v>
      </c>
      <c r="O21">
        <v>0</v>
      </c>
      <c r="P21">
        <v>0</v>
      </c>
      <c r="Q21">
        <v>0</v>
      </c>
      <c r="R21" s="13">
        <f t="shared" si="0"/>
        <v>93</v>
      </c>
      <c r="S21" s="13">
        <f t="shared" si="1"/>
        <v>2</v>
      </c>
    </row>
    <row r="22" spans="1:19" x14ac:dyDescent="0.2">
      <c r="A22" s="13">
        <v>20</v>
      </c>
      <c r="B22" t="s">
        <v>373</v>
      </c>
      <c r="C22" t="s">
        <v>27</v>
      </c>
      <c r="D22" t="s">
        <v>31</v>
      </c>
      <c r="E22">
        <v>0</v>
      </c>
      <c r="F22">
        <v>0</v>
      </c>
      <c r="G22">
        <v>0</v>
      </c>
      <c r="H22">
        <v>0</v>
      </c>
      <c r="I22">
        <v>0</v>
      </c>
      <c r="J22">
        <v>0</v>
      </c>
      <c r="K22">
        <v>44</v>
      </c>
      <c r="L22">
        <v>0</v>
      </c>
      <c r="M22">
        <v>48</v>
      </c>
      <c r="N22">
        <v>0</v>
      </c>
      <c r="O22">
        <v>0</v>
      </c>
      <c r="P22">
        <v>0</v>
      </c>
      <c r="Q22">
        <v>0</v>
      </c>
      <c r="R22" s="13">
        <f t="shared" si="0"/>
        <v>92</v>
      </c>
      <c r="S22" s="13">
        <f t="shared" si="1"/>
        <v>2</v>
      </c>
    </row>
    <row r="23" spans="1:19" x14ac:dyDescent="0.2">
      <c r="A23" s="13">
        <v>21</v>
      </c>
      <c r="B23" t="s">
        <v>150</v>
      </c>
      <c r="C23" t="s">
        <v>40</v>
      </c>
      <c r="D23" t="s">
        <v>31</v>
      </c>
      <c r="E23">
        <v>45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45</v>
      </c>
      <c r="M23">
        <v>0</v>
      </c>
      <c r="N23">
        <v>0</v>
      </c>
      <c r="O23">
        <v>0</v>
      </c>
      <c r="P23">
        <v>0</v>
      </c>
      <c r="Q23">
        <v>0</v>
      </c>
      <c r="R23" s="13">
        <f t="shared" si="0"/>
        <v>90</v>
      </c>
      <c r="S23" s="13">
        <f t="shared" si="1"/>
        <v>2</v>
      </c>
    </row>
    <row r="24" spans="1:19" x14ac:dyDescent="0.2">
      <c r="A24" s="13">
        <v>22</v>
      </c>
      <c r="B24" t="s">
        <v>314</v>
      </c>
      <c r="C24" t="s">
        <v>30</v>
      </c>
      <c r="D24" t="s">
        <v>31</v>
      </c>
      <c r="E24">
        <v>0</v>
      </c>
      <c r="F24">
        <v>0</v>
      </c>
      <c r="G24">
        <v>0</v>
      </c>
      <c r="H24">
        <v>0</v>
      </c>
      <c r="I24">
        <v>0</v>
      </c>
      <c r="J24">
        <v>46</v>
      </c>
      <c r="K24">
        <v>0</v>
      </c>
      <c r="L24">
        <v>0</v>
      </c>
      <c r="M24">
        <v>0</v>
      </c>
      <c r="N24">
        <v>0</v>
      </c>
      <c r="O24">
        <v>0</v>
      </c>
      <c r="P24">
        <v>43</v>
      </c>
      <c r="Q24">
        <v>0</v>
      </c>
      <c r="R24" s="13">
        <f t="shared" si="0"/>
        <v>89</v>
      </c>
      <c r="S24" s="13">
        <f t="shared" si="1"/>
        <v>2</v>
      </c>
    </row>
    <row r="25" spans="1:19" x14ac:dyDescent="0.2">
      <c r="A25" s="13">
        <v>23</v>
      </c>
      <c r="B25" t="s">
        <v>374</v>
      </c>
      <c r="C25" t="s">
        <v>37</v>
      </c>
      <c r="D25" t="s">
        <v>31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43</v>
      </c>
      <c r="L25">
        <v>0</v>
      </c>
      <c r="M25">
        <v>0</v>
      </c>
      <c r="N25">
        <v>46</v>
      </c>
      <c r="O25">
        <v>0</v>
      </c>
      <c r="P25">
        <v>0</v>
      </c>
      <c r="Q25">
        <v>0</v>
      </c>
      <c r="R25" s="13">
        <f t="shared" si="0"/>
        <v>89</v>
      </c>
      <c r="S25" s="13">
        <f t="shared" si="1"/>
        <v>2</v>
      </c>
    </row>
    <row r="26" spans="1:19" x14ac:dyDescent="0.2">
      <c r="A26" s="13">
        <v>24</v>
      </c>
      <c r="B26" t="s">
        <v>377</v>
      </c>
      <c r="C26" t="s">
        <v>37</v>
      </c>
      <c r="D26" t="s">
        <v>31</v>
      </c>
      <c r="E26">
        <v>0</v>
      </c>
      <c r="F26">
        <v>0</v>
      </c>
      <c r="G26">
        <v>0</v>
      </c>
      <c r="H26">
        <v>0</v>
      </c>
      <c r="I26">
        <v>0</v>
      </c>
      <c r="J26">
        <v>0</v>
      </c>
      <c r="K26">
        <v>41</v>
      </c>
      <c r="L26">
        <v>46</v>
      </c>
      <c r="M26">
        <v>0</v>
      </c>
      <c r="N26">
        <v>0</v>
      </c>
      <c r="O26">
        <v>0</v>
      </c>
      <c r="P26">
        <v>0</v>
      </c>
      <c r="Q26">
        <v>0</v>
      </c>
      <c r="R26" s="13">
        <f t="shared" si="0"/>
        <v>87</v>
      </c>
      <c r="S26" s="13">
        <f t="shared" si="1"/>
        <v>2</v>
      </c>
    </row>
    <row r="27" spans="1:19" x14ac:dyDescent="0.2">
      <c r="A27" s="13">
        <v>25</v>
      </c>
      <c r="B27" t="s">
        <v>210</v>
      </c>
      <c r="C27" t="s">
        <v>30</v>
      </c>
      <c r="D27" t="s">
        <v>31</v>
      </c>
      <c r="E27">
        <v>0</v>
      </c>
      <c r="F27">
        <v>0</v>
      </c>
      <c r="G27">
        <v>46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37</v>
      </c>
      <c r="Q27">
        <v>0</v>
      </c>
      <c r="R27" s="13">
        <f t="shared" si="0"/>
        <v>83</v>
      </c>
      <c r="S27" s="13">
        <f t="shared" si="1"/>
        <v>2</v>
      </c>
    </row>
    <row r="28" spans="1:19" x14ac:dyDescent="0.2">
      <c r="A28" s="13">
        <v>26</v>
      </c>
      <c r="B28" t="s">
        <v>529</v>
      </c>
      <c r="C28" t="s">
        <v>27</v>
      </c>
      <c r="D28" t="s">
        <v>31</v>
      </c>
      <c r="E28">
        <v>0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40</v>
      </c>
      <c r="P28">
        <v>41</v>
      </c>
      <c r="Q28">
        <v>0</v>
      </c>
      <c r="R28" s="13">
        <f t="shared" si="0"/>
        <v>81</v>
      </c>
      <c r="S28" s="13">
        <f t="shared" si="1"/>
        <v>2</v>
      </c>
    </row>
    <row r="29" spans="1:19" x14ac:dyDescent="0.2">
      <c r="A29" s="13">
        <v>27</v>
      </c>
      <c r="B29" t="s">
        <v>465</v>
      </c>
      <c r="C29" t="s">
        <v>27</v>
      </c>
      <c r="D29" t="s">
        <v>31</v>
      </c>
      <c r="E29">
        <v>0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43</v>
      </c>
      <c r="N29">
        <v>0</v>
      </c>
      <c r="O29">
        <v>37</v>
      </c>
      <c r="P29">
        <v>0</v>
      </c>
      <c r="Q29">
        <v>0</v>
      </c>
      <c r="R29" s="13">
        <f t="shared" si="0"/>
        <v>80</v>
      </c>
      <c r="S29" s="13">
        <f t="shared" si="1"/>
        <v>2</v>
      </c>
    </row>
    <row r="30" spans="1:19" x14ac:dyDescent="0.2">
      <c r="A30" s="13">
        <v>28</v>
      </c>
      <c r="B30" t="s">
        <v>258</v>
      </c>
      <c r="C30" t="s">
        <v>32</v>
      </c>
      <c r="D30" t="s">
        <v>31</v>
      </c>
      <c r="E30">
        <v>0</v>
      </c>
      <c r="F30">
        <v>0</v>
      </c>
      <c r="G30">
        <v>0</v>
      </c>
      <c r="H30">
        <v>0</v>
      </c>
      <c r="I30">
        <v>48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 s="13">
        <f t="shared" si="0"/>
        <v>48</v>
      </c>
      <c r="S30" s="13">
        <f t="shared" si="1"/>
        <v>1</v>
      </c>
    </row>
    <row r="31" spans="1:19" x14ac:dyDescent="0.2">
      <c r="A31" s="13">
        <v>29</v>
      </c>
      <c r="B31" t="s">
        <v>471</v>
      </c>
      <c r="C31" t="s">
        <v>40</v>
      </c>
      <c r="D31" t="s">
        <v>31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48</v>
      </c>
      <c r="O31">
        <v>0</v>
      </c>
      <c r="P31">
        <v>0</v>
      </c>
      <c r="Q31">
        <v>0</v>
      </c>
      <c r="R31" s="13">
        <f t="shared" si="0"/>
        <v>48</v>
      </c>
      <c r="S31" s="13">
        <f t="shared" si="1"/>
        <v>1</v>
      </c>
    </row>
    <row r="32" spans="1:19" x14ac:dyDescent="0.2">
      <c r="A32" s="13">
        <v>30</v>
      </c>
      <c r="B32" t="s">
        <v>610</v>
      </c>
      <c r="C32" t="s">
        <v>37</v>
      </c>
      <c r="D32" t="s">
        <v>31</v>
      </c>
      <c r="E32">
        <v>0</v>
      </c>
      <c r="F32">
        <v>0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48</v>
      </c>
      <c r="R32" s="13">
        <f t="shared" si="0"/>
        <v>48</v>
      </c>
      <c r="S32" s="13">
        <f t="shared" si="1"/>
        <v>1</v>
      </c>
    </row>
    <row r="33" spans="1:19" x14ac:dyDescent="0.2">
      <c r="A33" s="13">
        <v>31</v>
      </c>
      <c r="B33" t="s">
        <v>519</v>
      </c>
      <c r="C33" t="s">
        <v>30</v>
      </c>
      <c r="D33" t="s">
        <v>31</v>
      </c>
      <c r="E33">
        <v>0</v>
      </c>
      <c r="F33">
        <v>0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47</v>
      </c>
      <c r="P33">
        <v>0</v>
      </c>
      <c r="Q33">
        <v>0</v>
      </c>
      <c r="R33" s="13">
        <f t="shared" si="0"/>
        <v>47</v>
      </c>
      <c r="S33" s="13">
        <f t="shared" si="1"/>
        <v>1</v>
      </c>
    </row>
    <row r="34" spans="1:19" x14ac:dyDescent="0.2">
      <c r="A34" s="13">
        <v>32</v>
      </c>
      <c r="B34" t="s">
        <v>613</v>
      </c>
      <c r="C34" t="s">
        <v>32</v>
      </c>
      <c r="D34" t="s">
        <v>31</v>
      </c>
      <c r="E34">
        <v>0</v>
      </c>
      <c r="F34">
        <v>0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47</v>
      </c>
      <c r="R34" s="13">
        <f t="shared" si="0"/>
        <v>47</v>
      </c>
      <c r="S34" s="13">
        <f t="shared" si="1"/>
        <v>1</v>
      </c>
    </row>
    <row r="35" spans="1:19" x14ac:dyDescent="0.2">
      <c r="A35" s="13">
        <v>33</v>
      </c>
      <c r="B35" t="s">
        <v>370</v>
      </c>
      <c r="C35" t="s">
        <v>37</v>
      </c>
      <c r="D35" t="s">
        <v>31</v>
      </c>
      <c r="E35">
        <v>0</v>
      </c>
      <c r="F35">
        <v>0</v>
      </c>
      <c r="G35">
        <v>0</v>
      </c>
      <c r="H35">
        <v>0</v>
      </c>
      <c r="I35">
        <v>0</v>
      </c>
      <c r="J35">
        <v>0</v>
      </c>
      <c r="K35">
        <v>46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 s="13">
        <f t="shared" si="0"/>
        <v>46</v>
      </c>
      <c r="S35" s="13">
        <f t="shared" si="1"/>
        <v>1</v>
      </c>
    </row>
    <row r="36" spans="1:19" x14ac:dyDescent="0.2">
      <c r="A36" s="13">
        <v>34</v>
      </c>
      <c r="B36" t="s">
        <v>614</v>
      </c>
      <c r="C36" t="s">
        <v>27</v>
      </c>
      <c r="D36" t="s">
        <v>31</v>
      </c>
      <c r="E36">
        <v>0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46</v>
      </c>
      <c r="R36" s="13">
        <f t="shared" si="0"/>
        <v>46</v>
      </c>
      <c r="S36" s="13">
        <f t="shared" si="1"/>
        <v>1</v>
      </c>
    </row>
    <row r="37" spans="1:19" x14ac:dyDescent="0.2">
      <c r="A37" s="13">
        <v>35</v>
      </c>
      <c r="B37" t="s">
        <v>272</v>
      </c>
      <c r="C37" t="s">
        <v>32</v>
      </c>
      <c r="D37" t="s">
        <v>31</v>
      </c>
      <c r="E37">
        <v>0</v>
      </c>
      <c r="F37">
        <v>0</v>
      </c>
      <c r="G37">
        <v>0</v>
      </c>
      <c r="H37">
        <v>0</v>
      </c>
      <c r="I37">
        <v>45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 s="13">
        <f t="shared" si="0"/>
        <v>45</v>
      </c>
      <c r="S37" s="13">
        <f t="shared" si="1"/>
        <v>1</v>
      </c>
    </row>
    <row r="38" spans="1:19" x14ac:dyDescent="0.2">
      <c r="A38" s="13">
        <v>36</v>
      </c>
      <c r="B38" t="s">
        <v>371</v>
      </c>
      <c r="C38" t="s">
        <v>37</v>
      </c>
      <c r="D38" t="s">
        <v>31</v>
      </c>
      <c r="E38">
        <v>0</v>
      </c>
      <c r="F38">
        <v>0</v>
      </c>
      <c r="G38">
        <v>0</v>
      </c>
      <c r="H38">
        <v>0</v>
      </c>
      <c r="I38">
        <v>0</v>
      </c>
      <c r="J38">
        <v>0</v>
      </c>
      <c r="K38">
        <v>45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 s="13">
        <f t="shared" si="0"/>
        <v>45</v>
      </c>
      <c r="S38" s="13">
        <f t="shared" si="1"/>
        <v>1</v>
      </c>
    </row>
    <row r="39" spans="1:19" x14ac:dyDescent="0.2">
      <c r="A39" s="13">
        <v>37</v>
      </c>
      <c r="B39" t="s">
        <v>153</v>
      </c>
      <c r="C39" t="s">
        <v>30</v>
      </c>
      <c r="D39" t="s">
        <v>31</v>
      </c>
      <c r="E39">
        <v>44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 s="13">
        <f t="shared" si="0"/>
        <v>44</v>
      </c>
      <c r="S39" s="13">
        <f t="shared" si="1"/>
        <v>1</v>
      </c>
    </row>
    <row r="40" spans="1:19" x14ac:dyDescent="0.2">
      <c r="A40" s="13">
        <v>38</v>
      </c>
      <c r="B40" t="s">
        <v>577</v>
      </c>
      <c r="C40" t="s">
        <v>32</v>
      </c>
      <c r="D40" t="s">
        <v>31</v>
      </c>
      <c r="E40">
        <v>0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42</v>
      </c>
      <c r="Q40">
        <v>0</v>
      </c>
      <c r="R40" s="13">
        <f t="shared" si="0"/>
        <v>42</v>
      </c>
      <c r="S40" s="13">
        <f t="shared" si="1"/>
        <v>1</v>
      </c>
    </row>
    <row r="41" spans="1:19" x14ac:dyDescent="0.2">
      <c r="A41" s="13">
        <v>39</v>
      </c>
      <c r="B41" t="s">
        <v>378</v>
      </c>
      <c r="C41" t="s">
        <v>27</v>
      </c>
      <c r="D41" t="s">
        <v>31</v>
      </c>
      <c r="E41">
        <v>0</v>
      </c>
      <c r="F41">
        <v>0</v>
      </c>
      <c r="G41">
        <v>0</v>
      </c>
      <c r="H41">
        <v>0</v>
      </c>
      <c r="I41">
        <v>0</v>
      </c>
      <c r="J41">
        <v>0</v>
      </c>
      <c r="K41">
        <v>40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 s="13">
        <f t="shared" si="0"/>
        <v>40</v>
      </c>
      <c r="S41" s="13">
        <f t="shared" si="1"/>
        <v>1</v>
      </c>
    </row>
    <row r="42" spans="1:19" x14ac:dyDescent="0.2">
      <c r="A42" s="13">
        <v>40</v>
      </c>
      <c r="B42" t="s">
        <v>579</v>
      </c>
      <c r="C42" t="s">
        <v>27</v>
      </c>
      <c r="D42" t="s">
        <v>31</v>
      </c>
      <c r="E42">
        <v>0</v>
      </c>
      <c r="F42">
        <v>0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40</v>
      </c>
      <c r="Q42">
        <v>0</v>
      </c>
      <c r="R42" s="13">
        <f t="shared" si="0"/>
        <v>40</v>
      </c>
      <c r="S42" s="13">
        <f t="shared" si="1"/>
        <v>1</v>
      </c>
    </row>
    <row r="43" spans="1:19" x14ac:dyDescent="0.2">
      <c r="A43" s="13">
        <v>41</v>
      </c>
      <c r="B43" t="s">
        <v>530</v>
      </c>
      <c r="C43" t="s">
        <v>27</v>
      </c>
      <c r="D43" t="s">
        <v>31</v>
      </c>
      <c r="E43">
        <v>0</v>
      </c>
      <c r="F43">
        <v>0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39</v>
      </c>
      <c r="P43">
        <v>0</v>
      </c>
      <c r="Q43">
        <v>0</v>
      </c>
      <c r="R43" s="13">
        <f t="shared" si="0"/>
        <v>39</v>
      </c>
      <c r="S43" s="13">
        <f t="shared" si="1"/>
        <v>1</v>
      </c>
    </row>
    <row r="44" spans="1:19" x14ac:dyDescent="0.2">
      <c r="A44" s="13">
        <v>42</v>
      </c>
      <c r="B44" t="s">
        <v>580</v>
      </c>
      <c r="C44" t="s">
        <v>30</v>
      </c>
      <c r="D44" t="s">
        <v>31</v>
      </c>
      <c r="E44">
        <v>0</v>
      </c>
      <c r="F44">
        <v>0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39</v>
      </c>
      <c r="Q44">
        <v>0</v>
      </c>
      <c r="R44" s="13">
        <f t="shared" si="0"/>
        <v>39</v>
      </c>
      <c r="S44" s="13">
        <f t="shared" si="1"/>
        <v>1</v>
      </c>
    </row>
    <row r="45" spans="1:19" x14ac:dyDescent="0.2">
      <c r="A45" s="13">
        <v>43</v>
      </c>
      <c r="B45" t="s">
        <v>531</v>
      </c>
      <c r="C45" t="s">
        <v>27</v>
      </c>
      <c r="D45" t="s">
        <v>31</v>
      </c>
      <c r="E45">
        <v>0</v>
      </c>
      <c r="F45">
        <v>0</v>
      </c>
      <c r="G45">
        <v>0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38</v>
      </c>
      <c r="P45">
        <v>0</v>
      </c>
      <c r="Q45">
        <v>0</v>
      </c>
      <c r="R45" s="13">
        <f t="shared" si="0"/>
        <v>38</v>
      </c>
      <c r="S45" s="13">
        <f t="shared" si="1"/>
        <v>1</v>
      </c>
    </row>
    <row r="46" spans="1:19" x14ac:dyDescent="0.2">
      <c r="A46" s="13">
        <v>44</v>
      </c>
      <c r="B46" t="s">
        <v>581</v>
      </c>
      <c r="C46" t="s">
        <v>27</v>
      </c>
      <c r="D46" t="s">
        <v>31</v>
      </c>
      <c r="E46">
        <v>0</v>
      </c>
      <c r="F46">
        <v>0</v>
      </c>
      <c r="G46">
        <v>0</v>
      </c>
      <c r="H46">
        <v>0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38</v>
      </c>
      <c r="Q46">
        <v>0</v>
      </c>
      <c r="R46" s="13">
        <f t="shared" si="0"/>
        <v>38</v>
      </c>
      <c r="S46" s="13">
        <f t="shared" si="1"/>
        <v>1</v>
      </c>
    </row>
    <row r="47" spans="1:19" x14ac:dyDescent="0.2">
      <c r="A47" s="13">
        <v>45</v>
      </c>
      <c r="B47" t="s">
        <v>533</v>
      </c>
      <c r="C47" t="s">
        <v>27</v>
      </c>
      <c r="D47" t="s">
        <v>31</v>
      </c>
      <c r="E47">
        <v>0</v>
      </c>
      <c r="F47">
        <v>0</v>
      </c>
      <c r="G47">
        <v>0</v>
      </c>
      <c r="H47">
        <v>0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36</v>
      </c>
      <c r="P47">
        <v>0</v>
      </c>
      <c r="Q47">
        <v>0</v>
      </c>
      <c r="R47" s="13">
        <f t="shared" si="0"/>
        <v>36</v>
      </c>
      <c r="S47" s="13">
        <f t="shared" si="1"/>
        <v>1</v>
      </c>
    </row>
  </sheetData>
  <sortState xmlns:xlrd2="http://schemas.microsoft.com/office/spreadsheetml/2017/richdata2" ref="A3:S47">
    <sortCondition descending="1" ref="R3:R47"/>
  </sortState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S30"/>
  <sheetViews>
    <sheetView workbookViewId="0">
      <selection activeCell="A11" sqref="A11"/>
    </sheetView>
  </sheetViews>
  <sheetFormatPr baseColWidth="10" defaultRowHeight="16" x14ac:dyDescent="0.2"/>
  <cols>
    <col min="1" max="1" width="7.83203125" style="13" customWidth="1"/>
    <col min="2" max="2" width="16.6640625" bestFit="1" customWidth="1"/>
    <col min="3" max="3" width="23.1640625" bestFit="1" customWidth="1"/>
    <col min="4" max="4" width="8.33203125" bestFit="1" customWidth="1"/>
    <col min="5" max="6" width="9.5" customWidth="1"/>
    <col min="7" max="7" width="10.83203125" customWidth="1"/>
    <col min="8" max="17" width="9.5" customWidth="1"/>
  </cols>
  <sheetData>
    <row r="1" spans="1:19" ht="31" x14ac:dyDescent="0.2">
      <c r="A1" s="34"/>
      <c r="B1" s="35" t="s">
        <v>0</v>
      </c>
      <c r="C1" s="35" t="s">
        <v>98</v>
      </c>
      <c r="D1" s="35" t="s">
        <v>1</v>
      </c>
      <c r="E1" s="36" t="s">
        <v>2</v>
      </c>
      <c r="F1" s="36" t="s">
        <v>3</v>
      </c>
      <c r="G1" s="36" t="s">
        <v>3</v>
      </c>
      <c r="H1" s="36" t="s">
        <v>3</v>
      </c>
      <c r="I1" s="36" t="s">
        <v>3</v>
      </c>
      <c r="J1" s="36" t="s">
        <v>3</v>
      </c>
      <c r="K1" s="36" t="s">
        <v>3</v>
      </c>
      <c r="L1" s="36" t="s">
        <v>3</v>
      </c>
      <c r="M1" s="36" t="s">
        <v>3</v>
      </c>
      <c r="N1" s="36" t="s">
        <v>3</v>
      </c>
      <c r="O1" s="36" t="s">
        <v>3</v>
      </c>
      <c r="P1" s="36" t="s">
        <v>3</v>
      </c>
      <c r="Q1" s="36"/>
      <c r="R1" s="38"/>
      <c r="S1" s="38"/>
    </row>
    <row r="2" spans="1:19" ht="51" x14ac:dyDescent="0.2">
      <c r="A2" s="38" t="s">
        <v>4</v>
      </c>
      <c r="B2" s="37" t="s">
        <v>45</v>
      </c>
      <c r="C2" s="37" t="s">
        <v>46</v>
      </c>
      <c r="D2" s="37" t="s">
        <v>5</v>
      </c>
      <c r="E2" s="39" t="s">
        <v>48</v>
      </c>
      <c r="F2" s="39" t="s">
        <v>90</v>
      </c>
      <c r="G2" s="37" t="s">
        <v>91</v>
      </c>
      <c r="H2" s="37" t="s">
        <v>49</v>
      </c>
      <c r="I2" s="37" t="s">
        <v>51</v>
      </c>
      <c r="J2" s="39" t="s">
        <v>92</v>
      </c>
      <c r="K2" s="37" t="s">
        <v>44</v>
      </c>
      <c r="L2" s="39" t="s">
        <v>50</v>
      </c>
      <c r="M2" s="39" t="s">
        <v>52</v>
      </c>
      <c r="N2" s="37" t="s">
        <v>93</v>
      </c>
      <c r="O2" s="37" t="s">
        <v>505</v>
      </c>
      <c r="P2" s="37" t="s">
        <v>94</v>
      </c>
      <c r="Q2" s="39" t="s">
        <v>95</v>
      </c>
      <c r="R2" s="36" t="s">
        <v>23</v>
      </c>
      <c r="S2" s="36" t="s">
        <v>24</v>
      </c>
    </row>
    <row r="3" spans="1:19" x14ac:dyDescent="0.2">
      <c r="A3" s="13">
        <v>1</v>
      </c>
      <c r="B3" t="s">
        <v>259</v>
      </c>
      <c r="C3" t="s">
        <v>27</v>
      </c>
      <c r="D3" t="s">
        <v>33</v>
      </c>
      <c r="E3">
        <v>0</v>
      </c>
      <c r="F3">
        <v>0</v>
      </c>
      <c r="G3">
        <v>0</v>
      </c>
      <c r="H3">
        <v>0</v>
      </c>
      <c r="I3" t="s">
        <v>504</v>
      </c>
      <c r="J3">
        <v>0</v>
      </c>
      <c r="K3">
        <v>50</v>
      </c>
      <c r="L3">
        <v>50</v>
      </c>
      <c r="M3">
        <v>50</v>
      </c>
      <c r="N3">
        <v>50</v>
      </c>
      <c r="O3">
        <v>0</v>
      </c>
      <c r="P3">
        <v>0</v>
      </c>
      <c r="Q3">
        <v>50</v>
      </c>
      <c r="R3" s="38">
        <f t="shared" ref="R3:R10" si="0">SUM(E3:Q3)</f>
        <v>250</v>
      </c>
      <c r="S3" s="38">
        <f t="shared" ref="S3:S10" si="1">COUNTIF(E3:Q3,"&gt;0")</f>
        <v>5</v>
      </c>
    </row>
    <row r="4" spans="1:19" x14ac:dyDescent="0.2">
      <c r="A4" s="13">
        <v>2</v>
      </c>
      <c r="B4" t="s">
        <v>59</v>
      </c>
      <c r="C4" t="s">
        <v>30</v>
      </c>
      <c r="D4" t="s">
        <v>33</v>
      </c>
      <c r="E4">
        <v>50</v>
      </c>
      <c r="F4">
        <v>0</v>
      </c>
      <c r="G4">
        <v>0</v>
      </c>
      <c r="H4">
        <v>0</v>
      </c>
      <c r="I4">
        <v>49</v>
      </c>
      <c r="J4">
        <v>50</v>
      </c>
      <c r="K4">
        <v>47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 s="38">
        <f t="shared" si="0"/>
        <v>196</v>
      </c>
      <c r="S4" s="38">
        <f t="shared" si="1"/>
        <v>4</v>
      </c>
    </row>
    <row r="5" spans="1:19" x14ac:dyDescent="0.2">
      <c r="A5" s="13">
        <v>3</v>
      </c>
      <c r="B5" t="s">
        <v>147</v>
      </c>
      <c r="C5" t="s">
        <v>30</v>
      </c>
      <c r="D5" t="s">
        <v>33</v>
      </c>
      <c r="E5">
        <v>48</v>
      </c>
      <c r="F5">
        <v>0</v>
      </c>
      <c r="G5">
        <v>0</v>
      </c>
      <c r="H5">
        <v>0</v>
      </c>
      <c r="I5">
        <v>0</v>
      </c>
      <c r="J5">
        <v>49</v>
      </c>
      <c r="K5">
        <v>46</v>
      </c>
      <c r="L5">
        <v>49</v>
      </c>
      <c r="M5">
        <v>0</v>
      </c>
      <c r="N5">
        <v>0</v>
      </c>
      <c r="O5">
        <v>0</v>
      </c>
      <c r="P5">
        <v>0</v>
      </c>
      <c r="Q5">
        <v>0</v>
      </c>
      <c r="R5" s="38">
        <f t="shared" si="0"/>
        <v>192</v>
      </c>
      <c r="S5" s="38">
        <f t="shared" si="1"/>
        <v>4</v>
      </c>
    </row>
    <row r="6" spans="1:19" x14ac:dyDescent="0.2">
      <c r="A6" s="13">
        <v>4</v>
      </c>
      <c r="B6" t="s">
        <v>201</v>
      </c>
      <c r="C6" t="s">
        <v>40</v>
      </c>
      <c r="D6" t="s">
        <v>33</v>
      </c>
      <c r="E6">
        <v>0</v>
      </c>
      <c r="F6">
        <v>49</v>
      </c>
      <c r="G6">
        <v>0</v>
      </c>
      <c r="H6">
        <v>0</v>
      </c>
      <c r="I6">
        <v>0</v>
      </c>
      <c r="J6">
        <v>0</v>
      </c>
      <c r="K6">
        <v>0</v>
      </c>
      <c r="L6">
        <v>48</v>
      </c>
      <c r="M6">
        <v>0</v>
      </c>
      <c r="N6">
        <v>49</v>
      </c>
      <c r="O6">
        <v>0</v>
      </c>
      <c r="P6">
        <v>0</v>
      </c>
      <c r="Q6">
        <v>0</v>
      </c>
      <c r="R6" s="38">
        <f t="shared" si="0"/>
        <v>146</v>
      </c>
      <c r="S6" s="38">
        <f t="shared" si="1"/>
        <v>3</v>
      </c>
    </row>
    <row r="7" spans="1:19" x14ac:dyDescent="0.2">
      <c r="A7" s="13">
        <v>5</v>
      </c>
      <c r="B7" t="s">
        <v>140</v>
      </c>
      <c r="C7" t="s">
        <v>30</v>
      </c>
      <c r="D7" t="s">
        <v>33</v>
      </c>
      <c r="E7">
        <v>49</v>
      </c>
      <c r="F7">
        <v>0</v>
      </c>
      <c r="G7">
        <v>0</v>
      </c>
      <c r="H7">
        <v>0</v>
      </c>
      <c r="I7">
        <v>0</v>
      </c>
      <c r="J7">
        <v>0</v>
      </c>
      <c r="K7">
        <v>48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 s="38">
        <f t="shared" si="0"/>
        <v>97</v>
      </c>
      <c r="S7" s="38">
        <f t="shared" si="1"/>
        <v>2</v>
      </c>
    </row>
    <row r="8" spans="1:19" x14ac:dyDescent="0.2">
      <c r="A8" s="13">
        <v>6</v>
      </c>
      <c r="B8" t="s">
        <v>200</v>
      </c>
      <c r="C8" t="s">
        <v>27</v>
      </c>
      <c r="D8" t="s">
        <v>33</v>
      </c>
      <c r="E8">
        <v>0</v>
      </c>
      <c r="F8">
        <v>50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 s="38">
        <f t="shared" si="0"/>
        <v>50</v>
      </c>
      <c r="S8" s="38">
        <f t="shared" si="1"/>
        <v>1</v>
      </c>
    </row>
    <row r="9" spans="1:19" x14ac:dyDescent="0.2">
      <c r="A9" s="13">
        <v>7</v>
      </c>
      <c r="B9" t="s">
        <v>375</v>
      </c>
      <c r="C9" t="s">
        <v>37</v>
      </c>
      <c r="D9" t="s">
        <v>33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49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 s="38">
        <f t="shared" si="0"/>
        <v>49</v>
      </c>
      <c r="S9" s="38">
        <f t="shared" si="1"/>
        <v>1</v>
      </c>
    </row>
    <row r="10" spans="1:19" x14ac:dyDescent="0.2">
      <c r="A10" s="13">
        <v>8</v>
      </c>
      <c r="B10" t="s">
        <v>380</v>
      </c>
      <c r="C10" t="s">
        <v>30</v>
      </c>
      <c r="D10" t="s">
        <v>33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45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 s="38">
        <f t="shared" si="0"/>
        <v>45</v>
      </c>
      <c r="S10" s="38">
        <f t="shared" si="1"/>
        <v>1</v>
      </c>
    </row>
    <row r="11" spans="1:19" x14ac:dyDescent="0.2">
      <c r="R11" s="13"/>
      <c r="S11" s="13"/>
    </row>
    <row r="12" spans="1:19" x14ac:dyDescent="0.2">
      <c r="R12" s="13"/>
      <c r="S12" s="13"/>
    </row>
    <row r="13" spans="1:19" x14ac:dyDescent="0.2">
      <c r="R13" s="13"/>
      <c r="S13" s="13"/>
    </row>
    <row r="14" spans="1:19" x14ac:dyDescent="0.2">
      <c r="R14" s="13"/>
      <c r="S14" s="13"/>
    </row>
    <row r="15" spans="1:19" x14ac:dyDescent="0.2">
      <c r="R15" s="13"/>
      <c r="S15" s="13"/>
    </row>
    <row r="16" spans="1:19" x14ac:dyDescent="0.2">
      <c r="R16" s="13"/>
      <c r="S16" s="13"/>
    </row>
    <row r="17" spans="5:19" x14ac:dyDescent="0.2">
      <c r="R17" s="13"/>
      <c r="S17" s="13"/>
    </row>
    <row r="18" spans="5:19" x14ac:dyDescent="0.2">
      <c r="R18" s="13"/>
      <c r="S18" s="13"/>
    </row>
    <row r="19" spans="5:19" x14ac:dyDescent="0.2">
      <c r="R19" s="13"/>
      <c r="S19" s="13"/>
    </row>
    <row r="20" spans="5:19" x14ac:dyDescent="0.2">
      <c r="R20" s="13"/>
      <c r="S20" s="13"/>
    </row>
    <row r="21" spans="5:19" x14ac:dyDescent="0.2">
      <c r="R21" s="13"/>
      <c r="S21" s="13"/>
    </row>
    <row r="22" spans="5:19" x14ac:dyDescent="0.2">
      <c r="R22" s="13"/>
      <c r="S22" s="13"/>
    </row>
    <row r="23" spans="5:19" x14ac:dyDescent="0.2">
      <c r="R23" s="13"/>
      <c r="S23" s="13"/>
    </row>
    <row r="24" spans="5:19" x14ac:dyDescent="0.2">
      <c r="R24" s="13"/>
      <c r="S24" s="13"/>
    </row>
    <row r="25" spans="5:19" x14ac:dyDescent="0.2">
      <c r="R25" s="13"/>
      <c r="S25" s="13"/>
    </row>
    <row r="26" spans="5:19" x14ac:dyDescent="0.2">
      <c r="R26" s="13"/>
      <c r="S26" s="13"/>
    </row>
    <row r="27" spans="5:19" x14ac:dyDescent="0.2">
      <c r="R27" s="13"/>
      <c r="S27" s="13"/>
    </row>
    <row r="28" spans="5:19" x14ac:dyDescent="0.2">
      <c r="R28" s="13"/>
      <c r="S28" s="13"/>
    </row>
    <row r="29" spans="5:19" x14ac:dyDescent="0.2"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</row>
    <row r="30" spans="5:19" x14ac:dyDescent="0.2"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</row>
  </sheetData>
  <sortState xmlns:xlrd2="http://schemas.microsoft.com/office/spreadsheetml/2017/richdata2" ref="A3:S10">
    <sortCondition descending="1" ref="R3:R10"/>
  </sortState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T30"/>
  <sheetViews>
    <sheetView zoomScale="99" workbookViewId="0">
      <selection activeCell="O3" sqref="O3"/>
    </sheetView>
  </sheetViews>
  <sheetFormatPr baseColWidth="10" defaultRowHeight="16" x14ac:dyDescent="0.2"/>
  <cols>
    <col min="1" max="1" width="9" style="13" customWidth="1"/>
    <col min="2" max="2" width="17.83203125" customWidth="1"/>
    <col min="3" max="3" width="23" customWidth="1"/>
    <col min="4" max="4" width="8.33203125" bestFit="1" customWidth="1"/>
    <col min="5" max="11" width="9.5" customWidth="1"/>
    <col min="12" max="12" width="10" customWidth="1"/>
    <col min="13" max="17" width="9.5" customWidth="1"/>
  </cols>
  <sheetData>
    <row r="1" spans="1:20" ht="34" customHeight="1" x14ac:dyDescent="0.2">
      <c r="A1" s="34"/>
      <c r="B1" s="35" t="s">
        <v>0</v>
      </c>
      <c r="C1" s="35" t="s">
        <v>99</v>
      </c>
      <c r="D1" s="35" t="s">
        <v>1</v>
      </c>
      <c r="E1" s="36" t="s">
        <v>2</v>
      </c>
      <c r="F1" s="36" t="s">
        <v>3</v>
      </c>
      <c r="G1" s="36" t="s">
        <v>3</v>
      </c>
      <c r="H1" s="36" t="s">
        <v>3</v>
      </c>
      <c r="I1" s="36" t="s">
        <v>3</v>
      </c>
      <c r="J1" s="36" t="s">
        <v>3</v>
      </c>
      <c r="K1" s="36" t="s">
        <v>3</v>
      </c>
      <c r="L1" s="36" t="s">
        <v>3</v>
      </c>
      <c r="M1" s="36" t="s">
        <v>3</v>
      </c>
      <c r="N1" s="36" t="s">
        <v>3</v>
      </c>
      <c r="O1" s="36" t="s">
        <v>3</v>
      </c>
      <c r="P1" s="36" t="s">
        <v>3</v>
      </c>
      <c r="Q1" s="36"/>
      <c r="R1" s="38"/>
      <c r="S1" s="38"/>
      <c r="T1" s="15"/>
    </row>
    <row r="2" spans="1:20" ht="51" x14ac:dyDescent="0.2">
      <c r="A2" s="38" t="s">
        <v>4</v>
      </c>
      <c r="B2" s="37" t="s">
        <v>45</v>
      </c>
      <c r="C2" s="37" t="s">
        <v>46</v>
      </c>
      <c r="D2" s="37" t="s">
        <v>5</v>
      </c>
      <c r="E2" s="39" t="s">
        <v>48</v>
      </c>
      <c r="F2" s="39" t="s">
        <v>90</v>
      </c>
      <c r="G2" s="37" t="s">
        <v>91</v>
      </c>
      <c r="H2" s="37" t="s">
        <v>49</v>
      </c>
      <c r="I2" s="37" t="s">
        <v>51</v>
      </c>
      <c r="J2" s="39" t="s">
        <v>92</v>
      </c>
      <c r="K2" s="37" t="s">
        <v>44</v>
      </c>
      <c r="L2" s="39" t="s">
        <v>50</v>
      </c>
      <c r="M2" s="39" t="s">
        <v>52</v>
      </c>
      <c r="N2" s="37" t="s">
        <v>93</v>
      </c>
      <c r="O2" s="37" t="s">
        <v>505</v>
      </c>
      <c r="P2" s="37" t="s">
        <v>94</v>
      </c>
      <c r="Q2" s="39" t="s">
        <v>95</v>
      </c>
      <c r="R2" s="36" t="s">
        <v>23</v>
      </c>
      <c r="S2" s="36" t="s">
        <v>24</v>
      </c>
      <c r="T2" s="15"/>
    </row>
    <row r="3" spans="1:20" x14ac:dyDescent="0.2">
      <c r="A3" s="13">
        <v>1</v>
      </c>
      <c r="B3" t="s">
        <v>333</v>
      </c>
      <c r="C3" t="s">
        <v>25</v>
      </c>
      <c r="D3" t="s">
        <v>334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50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 s="38">
        <f t="shared" ref="R3:R19" si="0">SUM(E3:Q3)</f>
        <v>50</v>
      </c>
      <c r="S3" s="38">
        <f t="shared" ref="S3:S19" si="1">COUNTIF(E3:Q3,"&gt;0")</f>
        <v>1</v>
      </c>
    </row>
    <row r="4" spans="1:20" x14ac:dyDescent="0.2">
      <c r="A4" s="13">
        <v>2</v>
      </c>
      <c r="B4" t="s">
        <v>466</v>
      </c>
      <c r="C4" t="s">
        <v>25</v>
      </c>
      <c r="D4" t="s">
        <v>334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50</v>
      </c>
      <c r="O4">
        <v>0</v>
      </c>
      <c r="P4">
        <v>0</v>
      </c>
      <c r="Q4">
        <v>0</v>
      </c>
      <c r="R4" s="38">
        <f t="shared" si="0"/>
        <v>50</v>
      </c>
      <c r="S4" s="38">
        <f t="shared" si="1"/>
        <v>1</v>
      </c>
    </row>
    <row r="5" spans="1:20" x14ac:dyDescent="0.2">
      <c r="A5" s="13">
        <v>3</v>
      </c>
      <c r="B5" t="s">
        <v>335</v>
      </c>
      <c r="C5" t="s">
        <v>25</v>
      </c>
      <c r="D5" t="s">
        <v>334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49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 s="38">
        <f t="shared" si="0"/>
        <v>49</v>
      </c>
      <c r="S5" s="38">
        <f t="shared" si="1"/>
        <v>1</v>
      </c>
    </row>
    <row r="6" spans="1:20" x14ac:dyDescent="0.2">
      <c r="A6" s="13">
        <v>4</v>
      </c>
      <c r="B6" t="s">
        <v>470</v>
      </c>
      <c r="C6" t="s">
        <v>30</v>
      </c>
      <c r="D6" t="s">
        <v>334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49</v>
      </c>
      <c r="O6">
        <v>0</v>
      </c>
      <c r="P6">
        <v>0</v>
      </c>
      <c r="Q6">
        <v>0</v>
      </c>
      <c r="R6" s="38">
        <f t="shared" si="0"/>
        <v>49</v>
      </c>
      <c r="S6" s="38">
        <f t="shared" si="1"/>
        <v>1</v>
      </c>
    </row>
    <row r="7" spans="1:20" x14ac:dyDescent="0.2">
      <c r="A7" s="13">
        <v>5</v>
      </c>
      <c r="B7" t="s">
        <v>340</v>
      </c>
      <c r="C7" t="s">
        <v>25</v>
      </c>
      <c r="D7" t="s">
        <v>334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48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 s="38">
        <f t="shared" si="0"/>
        <v>48</v>
      </c>
      <c r="S7" s="38">
        <f t="shared" si="1"/>
        <v>1</v>
      </c>
    </row>
    <row r="8" spans="1:20" x14ac:dyDescent="0.2">
      <c r="A8" s="13">
        <v>6</v>
      </c>
      <c r="B8" t="s">
        <v>472</v>
      </c>
      <c r="C8" t="s">
        <v>32</v>
      </c>
      <c r="D8" t="s">
        <v>334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48</v>
      </c>
      <c r="O8">
        <v>0</v>
      </c>
      <c r="P8">
        <v>0</v>
      </c>
      <c r="Q8">
        <v>0</v>
      </c>
      <c r="R8" s="38">
        <f t="shared" si="0"/>
        <v>48</v>
      </c>
      <c r="S8" s="38">
        <f t="shared" si="1"/>
        <v>1</v>
      </c>
    </row>
    <row r="9" spans="1:20" x14ac:dyDescent="0.2">
      <c r="A9" s="13">
        <v>7</v>
      </c>
      <c r="B9" t="s">
        <v>341</v>
      </c>
      <c r="C9" t="s">
        <v>25</v>
      </c>
      <c r="D9" t="s">
        <v>334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47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 s="38">
        <f t="shared" si="0"/>
        <v>47</v>
      </c>
      <c r="S9" s="38">
        <f t="shared" si="1"/>
        <v>1</v>
      </c>
    </row>
    <row r="10" spans="1:20" x14ac:dyDescent="0.2">
      <c r="A10" s="13">
        <v>8</v>
      </c>
      <c r="B10" t="s">
        <v>475</v>
      </c>
      <c r="C10" t="s">
        <v>32</v>
      </c>
      <c r="D10" t="s">
        <v>334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47</v>
      </c>
      <c r="O10">
        <v>0</v>
      </c>
      <c r="P10">
        <v>0</v>
      </c>
      <c r="Q10">
        <v>0</v>
      </c>
      <c r="R10" s="38">
        <f t="shared" si="0"/>
        <v>47</v>
      </c>
      <c r="S10" s="38">
        <f t="shared" si="1"/>
        <v>1</v>
      </c>
    </row>
    <row r="11" spans="1:20" x14ac:dyDescent="0.2">
      <c r="A11" s="13">
        <v>9</v>
      </c>
      <c r="B11" t="s">
        <v>343</v>
      </c>
      <c r="C11" t="s">
        <v>25</v>
      </c>
      <c r="D11" t="s">
        <v>334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46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 s="38">
        <f t="shared" si="0"/>
        <v>46</v>
      </c>
      <c r="S11" s="38">
        <f t="shared" si="1"/>
        <v>1</v>
      </c>
    </row>
    <row r="12" spans="1:20" x14ac:dyDescent="0.2">
      <c r="A12" s="13">
        <v>10</v>
      </c>
      <c r="B12" t="s">
        <v>477</v>
      </c>
      <c r="C12" t="s">
        <v>32</v>
      </c>
      <c r="D12" t="s">
        <v>334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46</v>
      </c>
      <c r="O12">
        <v>0</v>
      </c>
      <c r="P12">
        <v>0</v>
      </c>
      <c r="Q12">
        <v>0</v>
      </c>
      <c r="R12" s="38">
        <f t="shared" si="0"/>
        <v>46</v>
      </c>
      <c r="S12" s="38">
        <f t="shared" si="1"/>
        <v>1</v>
      </c>
    </row>
    <row r="13" spans="1:20" x14ac:dyDescent="0.2">
      <c r="A13" s="13">
        <v>11</v>
      </c>
      <c r="B13" t="s">
        <v>345</v>
      </c>
      <c r="C13" t="s">
        <v>25</v>
      </c>
      <c r="D13" t="s">
        <v>334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45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 s="38">
        <f t="shared" si="0"/>
        <v>45</v>
      </c>
      <c r="S13" s="38">
        <f t="shared" si="1"/>
        <v>1</v>
      </c>
    </row>
    <row r="14" spans="1:20" x14ac:dyDescent="0.2">
      <c r="A14" s="13">
        <v>12</v>
      </c>
      <c r="B14" t="s">
        <v>479</v>
      </c>
      <c r="C14" t="s">
        <v>32</v>
      </c>
      <c r="D14" t="s">
        <v>334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45</v>
      </c>
      <c r="O14">
        <v>0</v>
      </c>
      <c r="P14">
        <v>0</v>
      </c>
      <c r="Q14">
        <v>0</v>
      </c>
      <c r="R14" s="38">
        <f t="shared" si="0"/>
        <v>45</v>
      </c>
      <c r="S14" s="38">
        <f t="shared" si="1"/>
        <v>1</v>
      </c>
    </row>
    <row r="15" spans="1:20" x14ac:dyDescent="0.2">
      <c r="A15" s="13">
        <v>13</v>
      </c>
      <c r="B15" t="s">
        <v>348</v>
      </c>
      <c r="C15" t="s">
        <v>25</v>
      </c>
      <c r="D15" t="s">
        <v>334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44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 s="38">
        <f t="shared" si="0"/>
        <v>44</v>
      </c>
      <c r="S15" s="38">
        <f t="shared" si="1"/>
        <v>1</v>
      </c>
    </row>
    <row r="16" spans="1:20" x14ac:dyDescent="0.2">
      <c r="A16" s="13">
        <v>14</v>
      </c>
      <c r="B16" t="s">
        <v>480</v>
      </c>
      <c r="C16" t="s">
        <v>32</v>
      </c>
      <c r="D16" t="s">
        <v>334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44</v>
      </c>
      <c r="O16">
        <v>0</v>
      </c>
      <c r="P16">
        <v>0</v>
      </c>
      <c r="Q16">
        <v>0</v>
      </c>
      <c r="R16" s="38">
        <f t="shared" si="0"/>
        <v>44</v>
      </c>
      <c r="S16" s="38">
        <f t="shared" si="1"/>
        <v>1</v>
      </c>
    </row>
    <row r="17" spans="1:19" x14ac:dyDescent="0.2">
      <c r="A17" s="13">
        <v>15</v>
      </c>
      <c r="B17" t="s">
        <v>352</v>
      </c>
      <c r="C17" t="s">
        <v>25</v>
      </c>
      <c r="D17" t="s">
        <v>334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43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 s="38">
        <f t="shared" si="0"/>
        <v>43</v>
      </c>
      <c r="S17" s="38">
        <f t="shared" si="1"/>
        <v>1</v>
      </c>
    </row>
    <row r="18" spans="1:19" x14ac:dyDescent="0.2">
      <c r="A18" s="13">
        <v>16</v>
      </c>
      <c r="B18" t="s">
        <v>481</v>
      </c>
      <c r="C18" t="s">
        <v>32</v>
      </c>
      <c r="D18" t="s">
        <v>334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43</v>
      </c>
      <c r="O18">
        <v>0</v>
      </c>
      <c r="P18">
        <v>0</v>
      </c>
      <c r="Q18">
        <v>0</v>
      </c>
      <c r="R18" s="38">
        <f t="shared" si="0"/>
        <v>43</v>
      </c>
      <c r="S18" s="38">
        <f t="shared" si="1"/>
        <v>1</v>
      </c>
    </row>
    <row r="19" spans="1:19" x14ac:dyDescent="0.2">
      <c r="A19" s="13">
        <v>17</v>
      </c>
      <c r="B19" t="s">
        <v>362</v>
      </c>
      <c r="C19" t="s">
        <v>37</v>
      </c>
      <c r="D19" t="s">
        <v>334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42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 s="38">
        <f t="shared" si="0"/>
        <v>42</v>
      </c>
      <c r="S19" s="38">
        <f t="shared" si="1"/>
        <v>1</v>
      </c>
    </row>
    <row r="20" spans="1:19" x14ac:dyDescent="0.2">
      <c r="R20" s="13"/>
      <c r="S20" s="13"/>
    </row>
    <row r="21" spans="1:19" x14ac:dyDescent="0.2">
      <c r="R21" s="13"/>
      <c r="S21" s="13"/>
    </row>
    <row r="22" spans="1:19" x14ac:dyDescent="0.2">
      <c r="R22" s="13"/>
      <c r="S22" s="13"/>
    </row>
    <row r="23" spans="1:19" x14ac:dyDescent="0.2">
      <c r="R23" s="13"/>
      <c r="S23" s="13"/>
    </row>
    <row r="24" spans="1:19" x14ac:dyDescent="0.2">
      <c r="R24" s="13"/>
      <c r="S24" s="13"/>
    </row>
    <row r="25" spans="1:19" x14ac:dyDescent="0.2">
      <c r="R25" s="13"/>
      <c r="S25" s="13"/>
    </row>
    <row r="26" spans="1:19" x14ac:dyDescent="0.2">
      <c r="R26" s="13"/>
      <c r="S26" s="13"/>
    </row>
    <row r="27" spans="1:19" x14ac:dyDescent="0.2">
      <c r="R27" s="13"/>
      <c r="S27" s="13"/>
    </row>
    <row r="28" spans="1:19" x14ac:dyDescent="0.2">
      <c r="R28" s="13"/>
      <c r="S28" s="13"/>
    </row>
    <row r="29" spans="1:19" x14ac:dyDescent="0.2"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</row>
    <row r="30" spans="1:19" x14ac:dyDescent="0.2"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</row>
  </sheetData>
  <sortState xmlns:xlrd2="http://schemas.microsoft.com/office/spreadsheetml/2017/richdata2" ref="A3:S19">
    <sortCondition descending="1" ref="R3:R19"/>
  </sortState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S204"/>
  <sheetViews>
    <sheetView zoomScale="105" workbookViewId="0">
      <selection activeCell="C2" sqref="C2"/>
    </sheetView>
  </sheetViews>
  <sheetFormatPr baseColWidth="10" defaultRowHeight="16" x14ac:dyDescent="0.2"/>
  <cols>
    <col min="1" max="1" width="8.1640625" style="13" customWidth="1"/>
    <col min="2" max="2" width="19.33203125" bestFit="1" customWidth="1"/>
    <col min="3" max="3" width="23.1640625" bestFit="1" customWidth="1"/>
    <col min="4" max="4" width="8.83203125" customWidth="1"/>
    <col min="5" max="11" width="9.5" customWidth="1"/>
    <col min="12" max="12" width="10" customWidth="1"/>
    <col min="13" max="13" width="11.1640625" customWidth="1"/>
    <col min="14" max="14" width="9.5" customWidth="1"/>
    <col min="15" max="15" width="10.5" customWidth="1"/>
    <col min="16" max="17" width="9.5" customWidth="1"/>
    <col min="18" max="18" width="10.83203125" style="13"/>
    <col min="19" max="19" width="8.5" style="13" customWidth="1"/>
  </cols>
  <sheetData>
    <row r="1" spans="1:19" ht="31" x14ac:dyDescent="0.2">
      <c r="A1" s="34"/>
      <c r="B1" s="35" t="s">
        <v>0</v>
      </c>
      <c r="C1" s="35" t="s">
        <v>100</v>
      </c>
      <c r="D1" s="35" t="s">
        <v>1</v>
      </c>
      <c r="E1" s="36" t="s">
        <v>2</v>
      </c>
      <c r="F1" s="36" t="s">
        <v>3</v>
      </c>
      <c r="G1" s="36" t="s">
        <v>3</v>
      </c>
      <c r="H1" s="36" t="s">
        <v>3</v>
      </c>
      <c r="I1" s="36" t="s">
        <v>3</v>
      </c>
      <c r="J1" s="36" t="s">
        <v>3</v>
      </c>
      <c r="K1" s="36" t="s">
        <v>3</v>
      </c>
      <c r="L1" s="36" t="s">
        <v>3</v>
      </c>
      <c r="M1" s="36" t="s">
        <v>3</v>
      </c>
      <c r="N1" s="36" t="s">
        <v>3</v>
      </c>
      <c r="O1" s="36" t="s">
        <v>3</v>
      </c>
      <c r="P1" s="36" t="s">
        <v>3</v>
      </c>
      <c r="Q1" s="36"/>
      <c r="R1"/>
      <c r="S1" s="38"/>
    </row>
    <row r="2" spans="1:19" ht="51" x14ac:dyDescent="0.2">
      <c r="A2" s="38" t="s">
        <v>4</v>
      </c>
      <c r="B2" s="37" t="s">
        <v>45</v>
      </c>
      <c r="C2" s="37" t="s">
        <v>46</v>
      </c>
      <c r="D2" s="37" t="s">
        <v>5</v>
      </c>
      <c r="E2" s="37" t="s">
        <v>48</v>
      </c>
      <c r="F2" s="39" t="s">
        <v>90</v>
      </c>
      <c r="G2" s="37" t="s">
        <v>91</v>
      </c>
      <c r="H2" s="37" t="s">
        <v>49</v>
      </c>
      <c r="I2" s="37" t="s">
        <v>51</v>
      </c>
      <c r="J2" s="39" t="s">
        <v>92</v>
      </c>
      <c r="K2" s="37" t="s">
        <v>44</v>
      </c>
      <c r="L2" s="39" t="s">
        <v>50</v>
      </c>
      <c r="M2" s="39" t="s">
        <v>52</v>
      </c>
      <c r="N2" s="37" t="s">
        <v>93</v>
      </c>
      <c r="O2" s="37" t="s">
        <v>505</v>
      </c>
      <c r="P2" s="37" t="s">
        <v>94</v>
      </c>
      <c r="Q2" s="39" t="s">
        <v>95</v>
      </c>
      <c r="R2" s="36" t="s">
        <v>23</v>
      </c>
      <c r="S2" s="36" t="s">
        <v>24</v>
      </c>
    </row>
    <row r="3" spans="1:19" x14ac:dyDescent="0.2">
      <c r="A3" s="13">
        <v>1</v>
      </c>
      <c r="B3" t="s">
        <v>60</v>
      </c>
      <c r="C3" t="s">
        <v>27</v>
      </c>
      <c r="D3" t="s">
        <v>61</v>
      </c>
      <c r="E3" t="s">
        <v>584</v>
      </c>
      <c r="F3">
        <v>0</v>
      </c>
      <c r="G3">
        <v>100</v>
      </c>
      <c r="H3">
        <v>0</v>
      </c>
      <c r="I3">
        <v>98</v>
      </c>
      <c r="J3">
        <v>0</v>
      </c>
      <c r="K3" t="s">
        <v>534</v>
      </c>
      <c r="L3">
        <v>0</v>
      </c>
      <c r="M3">
        <v>99</v>
      </c>
      <c r="N3">
        <v>0</v>
      </c>
      <c r="O3" t="s">
        <v>615</v>
      </c>
      <c r="P3">
        <v>97</v>
      </c>
      <c r="Q3">
        <v>98</v>
      </c>
      <c r="R3" s="13">
        <f t="shared" ref="R3:R66" si="0">SUM(E3:Q3)</f>
        <v>492</v>
      </c>
      <c r="S3" s="13">
        <f t="shared" ref="S3:S66" si="1">COUNTIF(E3:Q3,"&gt;0")</f>
        <v>5</v>
      </c>
    </row>
    <row r="4" spans="1:19" x14ac:dyDescent="0.2">
      <c r="A4" s="13">
        <v>2</v>
      </c>
      <c r="B4" t="s">
        <v>163</v>
      </c>
      <c r="C4" t="s">
        <v>37</v>
      </c>
      <c r="D4" t="s">
        <v>34</v>
      </c>
      <c r="E4" t="s">
        <v>446</v>
      </c>
      <c r="F4">
        <v>98</v>
      </c>
      <c r="G4">
        <v>99</v>
      </c>
      <c r="H4">
        <v>97</v>
      </c>
      <c r="I4">
        <v>0</v>
      </c>
      <c r="J4">
        <v>0</v>
      </c>
      <c r="K4" t="s">
        <v>394</v>
      </c>
      <c r="L4">
        <v>99</v>
      </c>
      <c r="M4">
        <v>0</v>
      </c>
      <c r="N4" t="s">
        <v>585</v>
      </c>
      <c r="O4">
        <v>0</v>
      </c>
      <c r="P4">
        <v>98</v>
      </c>
      <c r="Q4">
        <v>0</v>
      </c>
      <c r="R4" s="13">
        <f t="shared" si="0"/>
        <v>491</v>
      </c>
      <c r="S4" s="13">
        <f t="shared" si="1"/>
        <v>5</v>
      </c>
    </row>
    <row r="5" spans="1:19" x14ac:dyDescent="0.2">
      <c r="A5" s="13">
        <v>3</v>
      </c>
      <c r="B5" t="s">
        <v>159</v>
      </c>
      <c r="C5" t="s">
        <v>37</v>
      </c>
      <c r="D5" t="s">
        <v>34</v>
      </c>
      <c r="E5">
        <v>98</v>
      </c>
      <c r="F5">
        <v>99</v>
      </c>
      <c r="G5">
        <v>0</v>
      </c>
      <c r="H5">
        <v>98</v>
      </c>
      <c r="I5">
        <v>0</v>
      </c>
      <c r="J5">
        <v>0</v>
      </c>
      <c r="K5">
        <v>94</v>
      </c>
      <c r="L5">
        <v>0</v>
      </c>
      <c r="M5">
        <v>0</v>
      </c>
      <c r="N5">
        <v>99</v>
      </c>
      <c r="O5">
        <v>0</v>
      </c>
      <c r="P5">
        <v>0</v>
      </c>
      <c r="Q5">
        <v>0</v>
      </c>
      <c r="R5" s="13">
        <f t="shared" si="0"/>
        <v>488</v>
      </c>
      <c r="S5" s="13">
        <f t="shared" si="1"/>
        <v>5</v>
      </c>
    </row>
    <row r="6" spans="1:19" x14ac:dyDescent="0.2">
      <c r="A6" s="13">
        <v>4</v>
      </c>
      <c r="B6" t="s">
        <v>277</v>
      </c>
      <c r="C6" t="s">
        <v>30</v>
      </c>
      <c r="D6" t="s">
        <v>61</v>
      </c>
      <c r="E6">
        <v>0</v>
      </c>
      <c r="F6">
        <v>0</v>
      </c>
      <c r="G6">
        <v>0</v>
      </c>
      <c r="H6">
        <v>0</v>
      </c>
      <c r="I6">
        <v>99</v>
      </c>
      <c r="J6">
        <v>99</v>
      </c>
      <c r="K6" t="s">
        <v>617</v>
      </c>
      <c r="L6">
        <v>97</v>
      </c>
      <c r="M6">
        <v>0</v>
      </c>
      <c r="N6">
        <v>97</v>
      </c>
      <c r="O6">
        <v>0</v>
      </c>
      <c r="P6">
        <v>0</v>
      </c>
      <c r="Q6">
        <v>96</v>
      </c>
      <c r="R6" s="13">
        <f t="shared" si="0"/>
        <v>488</v>
      </c>
      <c r="S6" s="13">
        <f t="shared" si="1"/>
        <v>5</v>
      </c>
    </row>
    <row r="7" spans="1:19" x14ac:dyDescent="0.2">
      <c r="A7" s="13">
        <v>5</v>
      </c>
      <c r="B7" t="s">
        <v>85</v>
      </c>
      <c r="C7" t="s">
        <v>27</v>
      </c>
      <c r="D7" t="s">
        <v>41</v>
      </c>
      <c r="E7">
        <v>87</v>
      </c>
      <c r="F7">
        <v>0</v>
      </c>
      <c r="G7">
        <v>97</v>
      </c>
      <c r="H7">
        <v>0</v>
      </c>
      <c r="I7">
        <v>91</v>
      </c>
      <c r="J7">
        <v>0</v>
      </c>
      <c r="K7" t="s">
        <v>586</v>
      </c>
      <c r="L7">
        <v>0</v>
      </c>
      <c r="M7">
        <v>0</v>
      </c>
      <c r="N7">
        <v>0</v>
      </c>
      <c r="O7">
        <v>89</v>
      </c>
      <c r="P7" t="s">
        <v>616</v>
      </c>
      <c r="Q7">
        <v>92</v>
      </c>
      <c r="R7" s="13">
        <f t="shared" si="0"/>
        <v>456</v>
      </c>
      <c r="S7" s="13">
        <f t="shared" si="1"/>
        <v>5</v>
      </c>
    </row>
    <row r="8" spans="1:19" x14ac:dyDescent="0.2">
      <c r="A8" s="13">
        <v>6</v>
      </c>
      <c r="B8" t="s">
        <v>43</v>
      </c>
      <c r="C8" t="s">
        <v>37</v>
      </c>
      <c r="D8" t="s">
        <v>36</v>
      </c>
      <c r="E8" t="s">
        <v>395</v>
      </c>
      <c r="F8">
        <v>96</v>
      </c>
      <c r="G8">
        <v>93</v>
      </c>
      <c r="H8">
        <v>90</v>
      </c>
      <c r="I8" t="s">
        <v>486</v>
      </c>
      <c r="J8">
        <v>0</v>
      </c>
      <c r="K8" t="s">
        <v>396</v>
      </c>
      <c r="L8">
        <v>91</v>
      </c>
      <c r="M8">
        <v>0</v>
      </c>
      <c r="N8">
        <v>84</v>
      </c>
      <c r="O8">
        <v>0</v>
      </c>
      <c r="P8">
        <v>0</v>
      </c>
      <c r="Q8">
        <v>0</v>
      </c>
      <c r="R8" s="13">
        <f t="shared" si="0"/>
        <v>454</v>
      </c>
      <c r="S8" s="13">
        <f t="shared" si="1"/>
        <v>5</v>
      </c>
    </row>
    <row r="9" spans="1:19" x14ac:dyDescent="0.2">
      <c r="A9" s="13">
        <v>7</v>
      </c>
      <c r="B9" t="s">
        <v>280</v>
      </c>
      <c r="C9" t="s">
        <v>27</v>
      </c>
      <c r="D9" t="s">
        <v>36</v>
      </c>
      <c r="E9">
        <v>0</v>
      </c>
      <c r="F9">
        <v>0</v>
      </c>
      <c r="G9">
        <v>0</v>
      </c>
      <c r="H9">
        <v>0</v>
      </c>
      <c r="I9">
        <v>95</v>
      </c>
      <c r="J9">
        <v>0</v>
      </c>
      <c r="K9">
        <v>72</v>
      </c>
      <c r="L9">
        <v>0</v>
      </c>
      <c r="M9">
        <v>0</v>
      </c>
      <c r="N9">
        <v>0</v>
      </c>
      <c r="O9">
        <v>96</v>
      </c>
      <c r="P9">
        <v>93</v>
      </c>
      <c r="Q9">
        <v>97</v>
      </c>
      <c r="R9" s="13">
        <f t="shared" si="0"/>
        <v>453</v>
      </c>
      <c r="S9" s="13">
        <f t="shared" si="1"/>
        <v>5</v>
      </c>
    </row>
    <row r="10" spans="1:19" x14ac:dyDescent="0.2">
      <c r="A10" s="13">
        <v>8</v>
      </c>
      <c r="B10" t="s">
        <v>63</v>
      </c>
      <c r="C10" t="s">
        <v>30</v>
      </c>
      <c r="D10" t="s">
        <v>34</v>
      </c>
      <c r="E10">
        <v>79</v>
      </c>
      <c r="F10">
        <v>0</v>
      </c>
      <c r="G10">
        <v>0</v>
      </c>
      <c r="H10">
        <v>91</v>
      </c>
      <c r="I10">
        <v>87</v>
      </c>
      <c r="J10">
        <v>0</v>
      </c>
      <c r="K10" t="s">
        <v>449</v>
      </c>
      <c r="L10">
        <v>93</v>
      </c>
      <c r="M10">
        <v>0</v>
      </c>
      <c r="N10">
        <v>88</v>
      </c>
      <c r="O10">
        <v>0</v>
      </c>
      <c r="P10" t="s">
        <v>587</v>
      </c>
      <c r="Q10">
        <v>0</v>
      </c>
      <c r="R10" s="13">
        <f t="shared" si="0"/>
        <v>438</v>
      </c>
      <c r="S10" s="13">
        <f t="shared" si="1"/>
        <v>5</v>
      </c>
    </row>
    <row r="11" spans="1:19" x14ac:dyDescent="0.2">
      <c r="A11" s="13">
        <v>9</v>
      </c>
      <c r="B11" t="s">
        <v>86</v>
      </c>
      <c r="C11" t="s">
        <v>27</v>
      </c>
      <c r="D11" t="s">
        <v>36</v>
      </c>
      <c r="E11">
        <v>63</v>
      </c>
      <c r="F11">
        <v>0</v>
      </c>
      <c r="G11">
        <v>0</v>
      </c>
      <c r="H11">
        <v>85</v>
      </c>
      <c r="I11">
        <v>81</v>
      </c>
      <c r="J11">
        <v>0</v>
      </c>
      <c r="K11" t="s">
        <v>588</v>
      </c>
      <c r="L11">
        <v>0</v>
      </c>
      <c r="M11">
        <v>89</v>
      </c>
      <c r="N11">
        <v>0</v>
      </c>
      <c r="O11">
        <v>0</v>
      </c>
      <c r="P11">
        <v>67</v>
      </c>
      <c r="Q11">
        <v>0</v>
      </c>
      <c r="R11" s="13">
        <f t="shared" si="0"/>
        <v>385</v>
      </c>
      <c r="S11" s="13">
        <f t="shared" si="1"/>
        <v>5</v>
      </c>
    </row>
    <row r="12" spans="1:19" x14ac:dyDescent="0.2">
      <c r="A12" s="13">
        <v>10</v>
      </c>
      <c r="B12" t="s">
        <v>166</v>
      </c>
      <c r="C12" t="s">
        <v>30</v>
      </c>
      <c r="D12" t="s">
        <v>35</v>
      </c>
      <c r="E12">
        <v>89</v>
      </c>
      <c r="F12">
        <v>0</v>
      </c>
      <c r="G12">
        <v>0</v>
      </c>
      <c r="H12">
        <v>0</v>
      </c>
      <c r="I12">
        <v>0</v>
      </c>
      <c r="J12">
        <v>98</v>
      </c>
      <c r="K12">
        <v>0</v>
      </c>
      <c r="L12">
        <v>0</v>
      </c>
      <c r="M12">
        <v>0</v>
      </c>
      <c r="N12">
        <v>0</v>
      </c>
      <c r="O12">
        <v>86</v>
      </c>
      <c r="P12">
        <v>84</v>
      </c>
      <c r="Q12">
        <v>0</v>
      </c>
      <c r="R12" s="13">
        <f t="shared" si="0"/>
        <v>357</v>
      </c>
      <c r="S12" s="13">
        <f t="shared" si="1"/>
        <v>4</v>
      </c>
    </row>
    <row r="13" spans="1:19" x14ac:dyDescent="0.2">
      <c r="A13" s="13">
        <v>11</v>
      </c>
      <c r="B13" t="s">
        <v>169</v>
      </c>
      <c r="C13" t="s">
        <v>30</v>
      </c>
      <c r="D13" t="s">
        <v>41</v>
      </c>
      <c r="E13">
        <v>85</v>
      </c>
      <c r="F13">
        <v>0</v>
      </c>
      <c r="G13">
        <v>96</v>
      </c>
      <c r="H13">
        <v>0</v>
      </c>
      <c r="I13">
        <v>0</v>
      </c>
      <c r="J13">
        <v>0</v>
      </c>
      <c r="K13">
        <v>75</v>
      </c>
      <c r="L13">
        <v>0</v>
      </c>
      <c r="M13">
        <v>0</v>
      </c>
      <c r="N13">
        <v>90</v>
      </c>
      <c r="O13">
        <v>0</v>
      </c>
      <c r="P13">
        <v>0</v>
      </c>
      <c r="Q13">
        <v>0</v>
      </c>
      <c r="R13" s="13">
        <f t="shared" si="0"/>
        <v>346</v>
      </c>
      <c r="S13" s="13">
        <f t="shared" si="1"/>
        <v>4</v>
      </c>
    </row>
    <row r="14" spans="1:19" x14ac:dyDescent="0.2">
      <c r="A14" s="13">
        <v>12</v>
      </c>
      <c r="B14" t="s">
        <v>237</v>
      </c>
      <c r="C14" t="s">
        <v>30</v>
      </c>
      <c r="D14" t="s">
        <v>34</v>
      </c>
      <c r="E14">
        <v>0</v>
      </c>
      <c r="F14">
        <v>0</v>
      </c>
      <c r="G14">
        <v>0</v>
      </c>
      <c r="H14">
        <v>87</v>
      </c>
      <c r="I14">
        <v>85</v>
      </c>
      <c r="J14">
        <v>0</v>
      </c>
      <c r="K14">
        <v>61</v>
      </c>
      <c r="L14">
        <v>92</v>
      </c>
      <c r="M14">
        <v>0</v>
      </c>
      <c r="N14">
        <v>0</v>
      </c>
      <c r="O14">
        <v>0</v>
      </c>
      <c r="P14">
        <v>0</v>
      </c>
      <c r="Q14">
        <v>0</v>
      </c>
      <c r="R14" s="13">
        <f t="shared" si="0"/>
        <v>325</v>
      </c>
      <c r="S14" s="13">
        <f t="shared" si="1"/>
        <v>4</v>
      </c>
    </row>
    <row r="15" spans="1:19" x14ac:dyDescent="0.2">
      <c r="A15" s="13">
        <v>13</v>
      </c>
      <c r="B15" t="s">
        <v>420</v>
      </c>
      <c r="C15" t="s">
        <v>27</v>
      </c>
      <c r="D15" t="s">
        <v>61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55</v>
      </c>
      <c r="L15">
        <v>0</v>
      </c>
      <c r="M15">
        <v>94</v>
      </c>
      <c r="N15">
        <v>0</v>
      </c>
      <c r="O15">
        <v>80</v>
      </c>
      <c r="P15">
        <v>74</v>
      </c>
      <c r="Q15">
        <v>0</v>
      </c>
      <c r="R15" s="13">
        <f t="shared" si="0"/>
        <v>303</v>
      </c>
      <c r="S15" s="13">
        <f t="shared" si="1"/>
        <v>4</v>
      </c>
    </row>
    <row r="16" spans="1:19" x14ac:dyDescent="0.2">
      <c r="A16" s="13">
        <v>14</v>
      </c>
      <c r="B16" t="s">
        <v>157</v>
      </c>
      <c r="C16" t="s">
        <v>30</v>
      </c>
      <c r="D16" t="s">
        <v>35</v>
      </c>
      <c r="E16">
        <v>100</v>
      </c>
      <c r="F16">
        <v>100</v>
      </c>
      <c r="G16">
        <v>0</v>
      </c>
      <c r="H16">
        <v>0</v>
      </c>
      <c r="I16">
        <v>0</v>
      </c>
      <c r="J16">
        <v>0</v>
      </c>
      <c r="K16">
        <v>100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 s="13">
        <f t="shared" si="0"/>
        <v>300</v>
      </c>
      <c r="S16" s="13">
        <f t="shared" si="1"/>
        <v>3</v>
      </c>
    </row>
    <row r="17" spans="1:19" x14ac:dyDescent="0.2">
      <c r="A17" s="13">
        <v>15</v>
      </c>
      <c r="B17" t="s">
        <v>397</v>
      </c>
      <c r="C17" t="s">
        <v>30</v>
      </c>
      <c r="D17" t="s">
        <v>35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99</v>
      </c>
      <c r="L17">
        <v>0</v>
      </c>
      <c r="M17">
        <v>0</v>
      </c>
      <c r="N17">
        <v>100</v>
      </c>
      <c r="O17">
        <v>0</v>
      </c>
      <c r="P17">
        <v>99</v>
      </c>
      <c r="Q17">
        <v>0</v>
      </c>
      <c r="R17" s="13">
        <f t="shared" si="0"/>
        <v>298</v>
      </c>
      <c r="S17" s="13">
        <f t="shared" si="1"/>
        <v>3</v>
      </c>
    </row>
    <row r="18" spans="1:19" x14ac:dyDescent="0.2">
      <c r="A18" s="13">
        <v>16</v>
      </c>
      <c r="B18" t="s">
        <v>232</v>
      </c>
      <c r="C18" t="s">
        <v>30</v>
      </c>
      <c r="D18" t="s">
        <v>41</v>
      </c>
      <c r="E18">
        <v>0</v>
      </c>
      <c r="F18">
        <v>0</v>
      </c>
      <c r="G18">
        <v>0</v>
      </c>
      <c r="H18">
        <v>100</v>
      </c>
      <c r="I18">
        <v>0</v>
      </c>
      <c r="J18">
        <v>0</v>
      </c>
      <c r="K18">
        <v>97</v>
      </c>
      <c r="L18">
        <v>0</v>
      </c>
      <c r="M18">
        <v>0</v>
      </c>
      <c r="N18">
        <v>0</v>
      </c>
      <c r="O18">
        <v>0</v>
      </c>
      <c r="P18">
        <v>100</v>
      </c>
      <c r="Q18">
        <v>0</v>
      </c>
      <c r="R18" s="13">
        <f t="shared" si="0"/>
        <v>297</v>
      </c>
      <c r="S18" s="13">
        <f t="shared" si="1"/>
        <v>3</v>
      </c>
    </row>
    <row r="19" spans="1:19" x14ac:dyDescent="0.2">
      <c r="A19" s="13">
        <v>17</v>
      </c>
      <c r="B19" t="s">
        <v>536</v>
      </c>
      <c r="C19" t="s">
        <v>30</v>
      </c>
      <c r="D19" t="s">
        <v>41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94</v>
      </c>
      <c r="P19">
        <v>95</v>
      </c>
      <c r="Q19">
        <v>99</v>
      </c>
      <c r="R19" s="13">
        <f t="shared" si="0"/>
        <v>288</v>
      </c>
      <c r="S19" s="13">
        <f t="shared" si="1"/>
        <v>3</v>
      </c>
    </row>
    <row r="20" spans="1:19" x14ac:dyDescent="0.2">
      <c r="A20" s="13">
        <v>18</v>
      </c>
      <c r="B20" t="s">
        <v>317</v>
      </c>
      <c r="C20" t="s">
        <v>30</v>
      </c>
      <c r="D20" t="s">
        <v>61</v>
      </c>
      <c r="E20">
        <v>0</v>
      </c>
      <c r="F20">
        <v>0</v>
      </c>
      <c r="G20">
        <v>0</v>
      </c>
      <c r="H20">
        <v>0</v>
      </c>
      <c r="I20">
        <v>0</v>
      </c>
      <c r="J20">
        <v>100</v>
      </c>
      <c r="K20">
        <v>84</v>
      </c>
      <c r="L20">
        <v>0</v>
      </c>
      <c r="M20">
        <v>0</v>
      </c>
      <c r="N20">
        <v>0</v>
      </c>
      <c r="O20">
        <v>0</v>
      </c>
      <c r="P20">
        <v>96</v>
      </c>
      <c r="Q20">
        <v>0</v>
      </c>
      <c r="R20" s="13">
        <f t="shared" si="0"/>
        <v>280</v>
      </c>
      <c r="S20" s="13">
        <f t="shared" si="1"/>
        <v>3</v>
      </c>
    </row>
    <row r="21" spans="1:19" x14ac:dyDescent="0.2">
      <c r="A21" s="13">
        <v>19</v>
      </c>
      <c r="B21" t="s">
        <v>165</v>
      </c>
      <c r="C21" t="s">
        <v>30</v>
      </c>
      <c r="D21" t="s">
        <v>35</v>
      </c>
      <c r="E21">
        <v>90</v>
      </c>
      <c r="F21">
        <v>0</v>
      </c>
      <c r="G21">
        <v>0</v>
      </c>
      <c r="H21">
        <v>96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91</v>
      </c>
      <c r="R21" s="13">
        <f t="shared" si="0"/>
        <v>277</v>
      </c>
      <c r="S21" s="13">
        <f t="shared" si="1"/>
        <v>3</v>
      </c>
    </row>
    <row r="22" spans="1:19" x14ac:dyDescent="0.2">
      <c r="A22" s="13">
        <v>20</v>
      </c>
      <c r="B22" t="s">
        <v>320</v>
      </c>
      <c r="C22" t="s">
        <v>30</v>
      </c>
      <c r="D22" t="s">
        <v>34</v>
      </c>
      <c r="E22">
        <v>0</v>
      </c>
      <c r="F22">
        <v>0</v>
      </c>
      <c r="G22">
        <v>0</v>
      </c>
      <c r="H22">
        <v>0</v>
      </c>
      <c r="I22">
        <v>0</v>
      </c>
      <c r="J22">
        <v>95</v>
      </c>
      <c r="K22">
        <v>0</v>
      </c>
      <c r="L22">
        <v>89</v>
      </c>
      <c r="M22">
        <v>93</v>
      </c>
      <c r="N22">
        <v>0</v>
      </c>
      <c r="O22">
        <v>0</v>
      </c>
      <c r="P22">
        <v>0</v>
      </c>
      <c r="Q22">
        <v>0</v>
      </c>
      <c r="R22" s="13">
        <f t="shared" si="0"/>
        <v>277</v>
      </c>
      <c r="S22" s="13">
        <f t="shared" si="1"/>
        <v>3</v>
      </c>
    </row>
    <row r="23" spans="1:19" x14ac:dyDescent="0.2">
      <c r="A23" s="13">
        <v>21</v>
      </c>
      <c r="B23" t="s">
        <v>542</v>
      </c>
      <c r="C23" t="s">
        <v>27</v>
      </c>
      <c r="D23" t="s">
        <v>34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87</v>
      </c>
      <c r="P23">
        <v>87</v>
      </c>
      <c r="Q23">
        <v>93</v>
      </c>
      <c r="R23" s="13">
        <f t="shared" si="0"/>
        <v>267</v>
      </c>
      <c r="S23" s="13">
        <f t="shared" si="1"/>
        <v>3</v>
      </c>
    </row>
    <row r="24" spans="1:19" x14ac:dyDescent="0.2">
      <c r="A24" s="13">
        <v>22</v>
      </c>
      <c r="B24" t="s">
        <v>234</v>
      </c>
      <c r="C24" t="s">
        <v>37</v>
      </c>
      <c r="D24" t="s">
        <v>41</v>
      </c>
      <c r="E24">
        <v>0</v>
      </c>
      <c r="F24">
        <v>0</v>
      </c>
      <c r="G24">
        <v>0</v>
      </c>
      <c r="H24">
        <v>93</v>
      </c>
      <c r="I24">
        <v>92</v>
      </c>
      <c r="J24">
        <v>0</v>
      </c>
      <c r="K24">
        <v>78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 s="13">
        <f t="shared" si="0"/>
        <v>263</v>
      </c>
      <c r="S24" s="13">
        <f t="shared" si="1"/>
        <v>3</v>
      </c>
    </row>
    <row r="25" spans="1:19" x14ac:dyDescent="0.2">
      <c r="A25" s="13">
        <v>23</v>
      </c>
      <c r="B25" t="s">
        <v>172</v>
      </c>
      <c r="C25" t="s">
        <v>30</v>
      </c>
      <c r="D25" t="s">
        <v>61</v>
      </c>
      <c r="E25">
        <v>80</v>
      </c>
      <c r="F25">
        <v>0</v>
      </c>
      <c r="G25">
        <v>0</v>
      </c>
      <c r="H25">
        <v>88</v>
      </c>
      <c r="I25">
        <v>86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 s="13">
        <f t="shared" si="0"/>
        <v>254</v>
      </c>
      <c r="S25" s="13">
        <f t="shared" si="1"/>
        <v>3</v>
      </c>
    </row>
    <row r="26" spans="1:19" x14ac:dyDescent="0.2">
      <c r="A26" s="13">
        <v>24</v>
      </c>
      <c r="B26" t="s">
        <v>84</v>
      </c>
      <c r="C26" t="s">
        <v>30</v>
      </c>
      <c r="D26" t="s">
        <v>41</v>
      </c>
      <c r="E26">
        <v>73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85</v>
      </c>
      <c r="P26">
        <v>0</v>
      </c>
      <c r="Q26">
        <v>95</v>
      </c>
      <c r="R26" s="13">
        <f t="shared" si="0"/>
        <v>253</v>
      </c>
      <c r="S26" s="13">
        <f t="shared" si="1"/>
        <v>3</v>
      </c>
    </row>
    <row r="27" spans="1:19" x14ac:dyDescent="0.2">
      <c r="A27" s="13">
        <v>25</v>
      </c>
      <c r="B27" t="s">
        <v>299</v>
      </c>
      <c r="C27" t="s">
        <v>30</v>
      </c>
      <c r="D27" t="s">
        <v>61</v>
      </c>
      <c r="E27">
        <v>0</v>
      </c>
      <c r="F27">
        <v>0</v>
      </c>
      <c r="G27">
        <v>0</v>
      </c>
      <c r="H27">
        <v>0</v>
      </c>
      <c r="I27">
        <v>68</v>
      </c>
      <c r="J27">
        <v>0</v>
      </c>
      <c r="K27">
        <v>0</v>
      </c>
      <c r="L27">
        <v>83</v>
      </c>
      <c r="M27">
        <v>0</v>
      </c>
      <c r="N27">
        <v>83</v>
      </c>
      <c r="O27">
        <v>0</v>
      </c>
      <c r="P27">
        <v>0</v>
      </c>
      <c r="Q27">
        <v>0</v>
      </c>
      <c r="R27" s="13">
        <f t="shared" si="0"/>
        <v>234</v>
      </c>
      <c r="S27" s="13">
        <f t="shared" si="1"/>
        <v>3</v>
      </c>
    </row>
    <row r="28" spans="1:19" x14ac:dyDescent="0.2">
      <c r="A28" s="13">
        <v>26</v>
      </c>
      <c r="B28" t="s">
        <v>417</v>
      </c>
      <c r="C28" t="s">
        <v>30</v>
      </c>
      <c r="D28" t="s">
        <v>34</v>
      </c>
      <c r="E28">
        <v>0</v>
      </c>
      <c r="F28">
        <v>0</v>
      </c>
      <c r="G28">
        <v>0</v>
      </c>
      <c r="H28">
        <v>0</v>
      </c>
      <c r="I28">
        <v>0</v>
      </c>
      <c r="J28">
        <v>0</v>
      </c>
      <c r="K28">
        <v>60</v>
      </c>
      <c r="L28">
        <v>90</v>
      </c>
      <c r="M28">
        <v>0</v>
      </c>
      <c r="N28">
        <v>0</v>
      </c>
      <c r="O28">
        <v>0</v>
      </c>
      <c r="P28">
        <v>79</v>
      </c>
      <c r="Q28">
        <v>0</v>
      </c>
      <c r="R28" s="13">
        <f t="shared" si="0"/>
        <v>229</v>
      </c>
      <c r="S28" s="13">
        <f t="shared" si="1"/>
        <v>3</v>
      </c>
    </row>
    <row r="29" spans="1:19" x14ac:dyDescent="0.2">
      <c r="A29" s="13">
        <v>27</v>
      </c>
      <c r="B29" t="s">
        <v>293</v>
      </c>
      <c r="C29" t="s">
        <v>27</v>
      </c>
      <c r="D29" t="s">
        <v>61</v>
      </c>
      <c r="E29">
        <v>0</v>
      </c>
      <c r="F29">
        <v>0</v>
      </c>
      <c r="G29">
        <v>0</v>
      </c>
      <c r="H29">
        <v>0</v>
      </c>
      <c r="I29">
        <v>74</v>
      </c>
      <c r="J29">
        <v>0</v>
      </c>
      <c r="K29">
        <v>0</v>
      </c>
      <c r="L29">
        <v>0</v>
      </c>
      <c r="M29">
        <v>0</v>
      </c>
      <c r="N29">
        <v>0</v>
      </c>
      <c r="O29">
        <v>67</v>
      </c>
      <c r="P29">
        <v>0</v>
      </c>
      <c r="Q29">
        <v>84</v>
      </c>
      <c r="R29" s="13">
        <f t="shared" si="0"/>
        <v>225</v>
      </c>
      <c r="S29" s="13">
        <f t="shared" si="1"/>
        <v>3</v>
      </c>
    </row>
    <row r="30" spans="1:19" x14ac:dyDescent="0.2">
      <c r="A30" s="13">
        <v>28</v>
      </c>
      <c r="B30" t="s">
        <v>178</v>
      </c>
      <c r="C30" t="s">
        <v>74</v>
      </c>
      <c r="D30" t="s">
        <v>34</v>
      </c>
      <c r="E30">
        <v>72</v>
      </c>
      <c r="F30">
        <v>0</v>
      </c>
      <c r="G30">
        <v>94</v>
      </c>
      <c r="H30">
        <v>0</v>
      </c>
      <c r="I30">
        <v>0</v>
      </c>
      <c r="J30">
        <v>0</v>
      </c>
      <c r="K30">
        <v>57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 s="13">
        <f t="shared" si="0"/>
        <v>223</v>
      </c>
      <c r="S30" s="13">
        <f t="shared" si="1"/>
        <v>3</v>
      </c>
    </row>
    <row r="31" spans="1:19" x14ac:dyDescent="0.2">
      <c r="A31" s="13">
        <v>29</v>
      </c>
      <c r="B31" t="s">
        <v>88</v>
      </c>
      <c r="C31" t="s">
        <v>30</v>
      </c>
      <c r="D31" t="s">
        <v>34</v>
      </c>
      <c r="E31">
        <v>65</v>
      </c>
      <c r="F31">
        <v>0</v>
      </c>
      <c r="G31">
        <v>0</v>
      </c>
      <c r="H31">
        <v>0</v>
      </c>
      <c r="I31">
        <v>75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66</v>
      </c>
      <c r="Q31">
        <v>0</v>
      </c>
      <c r="R31" s="13">
        <f t="shared" si="0"/>
        <v>206</v>
      </c>
      <c r="S31" s="13">
        <f t="shared" si="1"/>
        <v>3</v>
      </c>
    </row>
    <row r="32" spans="1:19" x14ac:dyDescent="0.2">
      <c r="A32" s="13">
        <v>30</v>
      </c>
      <c r="B32" t="s">
        <v>487</v>
      </c>
      <c r="C32" t="s">
        <v>27</v>
      </c>
      <c r="D32" t="s">
        <v>41</v>
      </c>
      <c r="E32">
        <v>0</v>
      </c>
      <c r="F32">
        <v>0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100</v>
      </c>
      <c r="N32">
        <v>0</v>
      </c>
      <c r="O32">
        <v>99</v>
      </c>
      <c r="P32">
        <v>0</v>
      </c>
      <c r="Q32">
        <v>0</v>
      </c>
      <c r="R32" s="13">
        <f t="shared" si="0"/>
        <v>199</v>
      </c>
      <c r="S32" s="13">
        <f t="shared" si="1"/>
        <v>2</v>
      </c>
    </row>
    <row r="33" spans="1:19" x14ac:dyDescent="0.2">
      <c r="A33" s="13">
        <v>31</v>
      </c>
      <c r="B33" t="s">
        <v>158</v>
      </c>
      <c r="C33" t="s">
        <v>30</v>
      </c>
      <c r="D33" t="s">
        <v>41</v>
      </c>
      <c r="E33">
        <v>99</v>
      </c>
      <c r="F33">
        <v>0</v>
      </c>
      <c r="G33">
        <v>0</v>
      </c>
      <c r="H33">
        <v>0</v>
      </c>
      <c r="I33">
        <v>0</v>
      </c>
      <c r="J33">
        <v>0</v>
      </c>
      <c r="K33">
        <v>96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 s="13">
        <f t="shared" si="0"/>
        <v>195</v>
      </c>
      <c r="S33" s="13">
        <f t="shared" si="1"/>
        <v>2</v>
      </c>
    </row>
    <row r="34" spans="1:19" x14ac:dyDescent="0.2">
      <c r="A34" s="13">
        <v>32</v>
      </c>
      <c r="B34" t="s">
        <v>431</v>
      </c>
      <c r="C34" t="s">
        <v>27</v>
      </c>
      <c r="D34" t="s">
        <v>34</v>
      </c>
      <c r="E34">
        <v>0</v>
      </c>
      <c r="F34">
        <v>0</v>
      </c>
      <c r="G34">
        <v>0</v>
      </c>
      <c r="H34">
        <v>0</v>
      </c>
      <c r="I34">
        <v>0</v>
      </c>
      <c r="J34">
        <v>0</v>
      </c>
      <c r="K34">
        <v>42</v>
      </c>
      <c r="L34">
        <v>0</v>
      </c>
      <c r="M34">
        <v>87</v>
      </c>
      <c r="N34">
        <v>0</v>
      </c>
      <c r="O34">
        <v>65</v>
      </c>
      <c r="P34">
        <v>0</v>
      </c>
      <c r="Q34">
        <v>0</v>
      </c>
      <c r="R34" s="13">
        <f t="shared" si="0"/>
        <v>194</v>
      </c>
      <c r="S34" s="13">
        <f t="shared" si="1"/>
        <v>3</v>
      </c>
    </row>
    <row r="35" spans="1:19" x14ac:dyDescent="0.2">
      <c r="A35" s="13">
        <v>33</v>
      </c>
      <c r="B35" t="s">
        <v>279</v>
      </c>
      <c r="C35" t="s">
        <v>32</v>
      </c>
      <c r="D35" t="s">
        <v>41</v>
      </c>
      <c r="E35">
        <v>0</v>
      </c>
      <c r="F35">
        <v>0</v>
      </c>
      <c r="G35">
        <v>0</v>
      </c>
      <c r="H35">
        <v>0</v>
      </c>
      <c r="I35">
        <v>96</v>
      </c>
      <c r="J35">
        <v>0</v>
      </c>
      <c r="K35">
        <v>0</v>
      </c>
      <c r="L35">
        <v>0</v>
      </c>
      <c r="M35">
        <v>97</v>
      </c>
      <c r="N35">
        <v>0</v>
      </c>
      <c r="O35">
        <v>0</v>
      </c>
      <c r="P35">
        <v>0</v>
      </c>
      <c r="Q35">
        <v>0</v>
      </c>
      <c r="R35" s="13">
        <f t="shared" si="0"/>
        <v>193</v>
      </c>
      <c r="S35" s="13">
        <f t="shared" si="1"/>
        <v>2</v>
      </c>
    </row>
    <row r="36" spans="1:19" x14ac:dyDescent="0.2">
      <c r="A36" s="13">
        <v>34</v>
      </c>
      <c r="B36" t="s">
        <v>318</v>
      </c>
      <c r="C36" t="s">
        <v>40</v>
      </c>
      <c r="D36" t="s">
        <v>61</v>
      </c>
      <c r="E36">
        <v>0</v>
      </c>
      <c r="F36">
        <v>0</v>
      </c>
      <c r="G36">
        <v>0</v>
      </c>
      <c r="H36">
        <v>0</v>
      </c>
      <c r="I36">
        <v>0</v>
      </c>
      <c r="J36">
        <v>97</v>
      </c>
      <c r="K36">
        <v>0</v>
      </c>
      <c r="L36">
        <v>96</v>
      </c>
      <c r="M36">
        <v>0</v>
      </c>
      <c r="N36">
        <v>0</v>
      </c>
      <c r="O36">
        <v>0</v>
      </c>
      <c r="P36">
        <v>0</v>
      </c>
      <c r="Q36">
        <v>0</v>
      </c>
      <c r="R36" s="13">
        <f t="shared" si="0"/>
        <v>193</v>
      </c>
      <c r="S36" s="13">
        <f t="shared" si="1"/>
        <v>2</v>
      </c>
    </row>
    <row r="37" spans="1:19" x14ac:dyDescent="0.2">
      <c r="A37" s="13">
        <v>35</v>
      </c>
      <c r="B37" t="s">
        <v>281</v>
      </c>
      <c r="C37" t="s">
        <v>32</v>
      </c>
      <c r="D37" t="s">
        <v>35</v>
      </c>
      <c r="E37">
        <v>0</v>
      </c>
      <c r="F37">
        <v>0</v>
      </c>
      <c r="G37">
        <v>0</v>
      </c>
      <c r="H37">
        <v>0</v>
      </c>
      <c r="I37">
        <v>94</v>
      </c>
      <c r="J37">
        <v>0</v>
      </c>
      <c r="K37">
        <v>0</v>
      </c>
      <c r="L37">
        <v>0</v>
      </c>
      <c r="M37">
        <v>98</v>
      </c>
      <c r="N37">
        <v>0</v>
      </c>
      <c r="O37">
        <v>0</v>
      </c>
      <c r="P37">
        <v>0</v>
      </c>
      <c r="Q37">
        <v>0</v>
      </c>
      <c r="R37" s="13">
        <f t="shared" si="0"/>
        <v>192</v>
      </c>
      <c r="S37" s="13">
        <f t="shared" si="1"/>
        <v>2</v>
      </c>
    </row>
    <row r="38" spans="1:19" x14ac:dyDescent="0.2">
      <c r="A38" s="13">
        <v>36</v>
      </c>
      <c r="B38" t="s">
        <v>401</v>
      </c>
      <c r="C38" t="s">
        <v>27</v>
      </c>
      <c r="D38" t="s">
        <v>61</v>
      </c>
      <c r="E38">
        <v>0</v>
      </c>
      <c r="F38">
        <v>0</v>
      </c>
      <c r="G38">
        <v>0</v>
      </c>
      <c r="H38">
        <v>0</v>
      </c>
      <c r="I38">
        <v>0</v>
      </c>
      <c r="J38">
        <v>0</v>
      </c>
      <c r="K38">
        <v>92</v>
      </c>
      <c r="L38">
        <v>0</v>
      </c>
      <c r="M38">
        <v>0</v>
      </c>
      <c r="N38">
        <v>0</v>
      </c>
      <c r="O38">
        <v>100</v>
      </c>
      <c r="P38">
        <v>0</v>
      </c>
      <c r="Q38">
        <v>0</v>
      </c>
      <c r="R38" s="13">
        <f t="shared" si="0"/>
        <v>192</v>
      </c>
      <c r="S38" s="13">
        <f t="shared" si="1"/>
        <v>2</v>
      </c>
    </row>
    <row r="39" spans="1:19" x14ac:dyDescent="0.2">
      <c r="A39" s="13">
        <v>37</v>
      </c>
      <c r="B39" t="s">
        <v>233</v>
      </c>
      <c r="C39" t="s">
        <v>30</v>
      </c>
      <c r="D39" t="s">
        <v>35</v>
      </c>
      <c r="E39">
        <v>0</v>
      </c>
      <c r="F39">
        <v>0</v>
      </c>
      <c r="G39">
        <v>0</v>
      </c>
      <c r="H39">
        <v>95</v>
      </c>
      <c r="I39">
        <v>0</v>
      </c>
      <c r="J39">
        <v>0</v>
      </c>
      <c r="K39">
        <v>0</v>
      </c>
      <c r="L39">
        <v>0</v>
      </c>
      <c r="M39">
        <v>0</v>
      </c>
      <c r="N39">
        <v>95</v>
      </c>
      <c r="O39">
        <v>0</v>
      </c>
      <c r="P39">
        <v>0</v>
      </c>
      <c r="Q39">
        <v>0</v>
      </c>
      <c r="R39" s="13">
        <f t="shared" si="0"/>
        <v>190</v>
      </c>
      <c r="S39" s="13">
        <f t="shared" si="1"/>
        <v>2</v>
      </c>
    </row>
    <row r="40" spans="1:19" x14ac:dyDescent="0.2">
      <c r="A40" s="13">
        <v>38</v>
      </c>
      <c r="B40" t="s">
        <v>402</v>
      </c>
      <c r="C40" t="s">
        <v>37</v>
      </c>
      <c r="D40" t="s">
        <v>35</v>
      </c>
      <c r="E40">
        <v>0</v>
      </c>
      <c r="F40">
        <v>0</v>
      </c>
      <c r="G40">
        <v>0</v>
      </c>
      <c r="H40">
        <v>0</v>
      </c>
      <c r="I40">
        <v>0</v>
      </c>
      <c r="J40">
        <v>0</v>
      </c>
      <c r="K40">
        <v>90</v>
      </c>
      <c r="L40">
        <v>0</v>
      </c>
      <c r="M40">
        <v>0</v>
      </c>
      <c r="N40">
        <v>0</v>
      </c>
      <c r="O40">
        <v>0</v>
      </c>
      <c r="P40">
        <v>0</v>
      </c>
      <c r="Q40">
        <v>100</v>
      </c>
      <c r="R40" s="13">
        <f t="shared" si="0"/>
        <v>190</v>
      </c>
      <c r="S40" s="13">
        <f t="shared" si="1"/>
        <v>2</v>
      </c>
    </row>
    <row r="41" spans="1:19" x14ac:dyDescent="0.2">
      <c r="A41" s="13">
        <v>39</v>
      </c>
      <c r="B41" t="s">
        <v>42</v>
      </c>
      <c r="C41" t="s">
        <v>37</v>
      </c>
      <c r="D41" t="s">
        <v>41</v>
      </c>
      <c r="E41">
        <v>97</v>
      </c>
      <c r="F41">
        <v>0</v>
      </c>
      <c r="G41">
        <v>0</v>
      </c>
      <c r="H41">
        <v>0</v>
      </c>
      <c r="I41">
        <v>0</v>
      </c>
      <c r="J41">
        <v>0</v>
      </c>
      <c r="K41">
        <v>91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 s="13">
        <f t="shared" si="0"/>
        <v>188</v>
      </c>
      <c r="S41" s="13">
        <f t="shared" si="1"/>
        <v>2</v>
      </c>
    </row>
    <row r="42" spans="1:19" x14ac:dyDescent="0.2">
      <c r="A42" s="13">
        <v>40</v>
      </c>
      <c r="B42" t="s">
        <v>319</v>
      </c>
      <c r="C42" t="s">
        <v>87</v>
      </c>
      <c r="D42" t="s">
        <v>41</v>
      </c>
      <c r="E42">
        <v>0</v>
      </c>
      <c r="F42">
        <v>0</v>
      </c>
      <c r="G42">
        <v>0</v>
      </c>
      <c r="H42">
        <v>0</v>
      </c>
      <c r="I42">
        <v>0</v>
      </c>
      <c r="J42">
        <v>96</v>
      </c>
      <c r="K42">
        <v>0</v>
      </c>
      <c r="L42">
        <v>0</v>
      </c>
      <c r="M42">
        <v>0</v>
      </c>
      <c r="N42">
        <v>0</v>
      </c>
      <c r="O42">
        <v>0</v>
      </c>
      <c r="P42">
        <v>90</v>
      </c>
      <c r="Q42">
        <v>0</v>
      </c>
      <c r="R42" s="13">
        <f t="shared" si="0"/>
        <v>186</v>
      </c>
      <c r="S42" s="13">
        <f t="shared" si="1"/>
        <v>2</v>
      </c>
    </row>
    <row r="43" spans="1:19" x14ac:dyDescent="0.2">
      <c r="A43" s="13">
        <v>41</v>
      </c>
      <c r="B43" t="s">
        <v>488</v>
      </c>
      <c r="C43" t="s">
        <v>32</v>
      </c>
      <c r="D43" t="s">
        <v>34</v>
      </c>
      <c r="E43">
        <v>0</v>
      </c>
      <c r="F43">
        <v>0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96</v>
      </c>
      <c r="N43">
        <v>0</v>
      </c>
      <c r="O43">
        <v>0</v>
      </c>
      <c r="P43">
        <v>89</v>
      </c>
      <c r="Q43">
        <v>0</v>
      </c>
      <c r="R43" s="13">
        <f t="shared" si="0"/>
        <v>185</v>
      </c>
      <c r="S43" s="13">
        <f t="shared" si="1"/>
        <v>2</v>
      </c>
    </row>
    <row r="44" spans="1:19" x14ac:dyDescent="0.2">
      <c r="A44" s="13">
        <v>42</v>
      </c>
      <c r="B44" t="s">
        <v>539</v>
      </c>
      <c r="C44" t="s">
        <v>32</v>
      </c>
      <c r="D44" t="s">
        <v>61</v>
      </c>
      <c r="E44">
        <v>0</v>
      </c>
      <c r="F44">
        <v>0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91</v>
      </c>
      <c r="P44">
        <v>91</v>
      </c>
      <c r="Q44">
        <v>0</v>
      </c>
      <c r="R44" s="13">
        <f t="shared" si="0"/>
        <v>182</v>
      </c>
      <c r="S44" s="13">
        <f t="shared" si="1"/>
        <v>2</v>
      </c>
    </row>
    <row r="45" spans="1:19" x14ac:dyDescent="0.2">
      <c r="A45" s="13">
        <v>43</v>
      </c>
      <c r="B45" t="s">
        <v>406</v>
      </c>
      <c r="C45" t="s">
        <v>27</v>
      </c>
      <c r="D45" t="s">
        <v>41</v>
      </c>
      <c r="E45">
        <v>0</v>
      </c>
      <c r="F45">
        <v>0</v>
      </c>
      <c r="G45">
        <v>0</v>
      </c>
      <c r="H45">
        <v>0</v>
      </c>
      <c r="I45">
        <v>0</v>
      </c>
      <c r="J45">
        <v>0</v>
      </c>
      <c r="K45">
        <v>81</v>
      </c>
      <c r="L45">
        <v>0</v>
      </c>
      <c r="M45">
        <v>0</v>
      </c>
      <c r="N45">
        <v>0</v>
      </c>
      <c r="O45">
        <v>98</v>
      </c>
      <c r="P45">
        <v>0</v>
      </c>
      <c r="Q45">
        <v>0</v>
      </c>
      <c r="R45" s="13">
        <f t="shared" si="0"/>
        <v>179</v>
      </c>
      <c r="S45" s="13">
        <f t="shared" si="1"/>
        <v>2</v>
      </c>
    </row>
    <row r="46" spans="1:19" x14ac:dyDescent="0.2">
      <c r="A46" s="13">
        <v>44</v>
      </c>
      <c r="B46" t="s">
        <v>541</v>
      </c>
      <c r="C46" t="s">
        <v>37</v>
      </c>
      <c r="D46" t="s">
        <v>41</v>
      </c>
      <c r="E46">
        <v>0</v>
      </c>
      <c r="F46">
        <v>0</v>
      </c>
      <c r="G46">
        <v>0</v>
      </c>
      <c r="H46">
        <v>0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88</v>
      </c>
      <c r="P46">
        <v>0</v>
      </c>
      <c r="Q46">
        <v>90</v>
      </c>
      <c r="R46" s="13">
        <f t="shared" si="0"/>
        <v>178</v>
      </c>
      <c r="S46" s="13">
        <f t="shared" si="1"/>
        <v>2</v>
      </c>
    </row>
    <row r="47" spans="1:19" x14ac:dyDescent="0.2">
      <c r="A47" s="13">
        <v>45</v>
      </c>
      <c r="B47" t="s">
        <v>490</v>
      </c>
      <c r="C47" t="s">
        <v>27</v>
      </c>
      <c r="D47" t="s">
        <v>34</v>
      </c>
      <c r="E47">
        <v>0</v>
      </c>
      <c r="F47">
        <v>0</v>
      </c>
      <c r="G47">
        <v>0</v>
      </c>
      <c r="H47">
        <v>0</v>
      </c>
      <c r="I47">
        <v>0</v>
      </c>
      <c r="J47">
        <v>0</v>
      </c>
      <c r="K47">
        <v>0</v>
      </c>
      <c r="L47">
        <v>0</v>
      </c>
      <c r="M47">
        <v>92</v>
      </c>
      <c r="N47">
        <v>0</v>
      </c>
      <c r="O47">
        <v>0</v>
      </c>
      <c r="P47">
        <v>0</v>
      </c>
      <c r="Q47">
        <v>85</v>
      </c>
      <c r="R47" s="13">
        <f t="shared" si="0"/>
        <v>177</v>
      </c>
      <c r="S47" s="13">
        <f t="shared" si="1"/>
        <v>2</v>
      </c>
    </row>
    <row r="48" spans="1:19" x14ac:dyDescent="0.2">
      <c r="A48" s="13">
        <v>46</v>
      </c>
      <c r="B48" t="s">
        <v>285</v>
      </c>
      <c r="C48" t="s">
        <v>27</v>
      </c>
      <c r="D48" t="s">
        <v>61</v>
      </c>
      <c r="E48">
        <v>0</v>
      </c>
      <c r="F48">
        <v>0</v>
      </c>
      <c r="G48">
        <v>0</v>
      </c>
      <c r="H48">
        <v>0</v>
      </c>
      <c r="I48">
        <v>88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87</v>
      </c>
      <c r="R48" s="13">
        <f t="shared" si="0"/>
        <v>175</v>
      </c>
      <c r="S48" s="13">
        <f t="shared" si="1"/>
        <v>2</v>
      </c>
    </row>
    <row r="49" spans="1:19" x14ac:dyDescent="0.2">
      <c r="A49" s="13">
        <v>47</v>
      </c>
      <c r="B49" t="s">
        <v>294</v>
      </c>
      <c r="C49" t="s">
        <v>27</v>
      </c>
      <c r="D49" t="s">
        <v>36</v>
      </c>
      <c r="E49">
        <v>0</v>
      </c>
      <c r="F49">
        <v>0</v>
      </c>
      <c r="G49">
        <v>0</v>
      </c>
      <c r="H49">
        <v>0</v>
      </c>
      <c r="I49">
        <v>73</v>
      </c>
      <c r="J49">
        <v>0</v>
      </c>
      <c r="K49">
        <v>39</v>
      </c>
      <c r="L49">
        <v>0</v>
      </c>
      <c r="M49">
        <v>0</v>
      </c>
      <c r="N49">
        <v>0</v>
      </c>
      <c r="O49">
        <v>63</v>
      </c>
      <c r="P49">
        <v>0</v>
      </c>
      <c r="Q49">
        <v>0</v>
      </c>
      <c r="R49" s="13">
        <f t="shared" si="0"/>
        <v>175</v>
      </c>
      <c r="S49" s="13">
        <f t="shared" si="1"/>
        <v>3</v>
      </c>
    </row>
    <row r="50" spans="1:19" x14ac:dyDescent="0.2">
      <c r="A50" s="13">
        <v>48</v>
      </c>
      <c r="B50" t="s">
        <v>405</v>
      </c>
      <c r="C50" t="s">
        <v>27</v>
      </c>
      <c r="D50" t="s">
        <v>61</v>
      </c>
      <c r="E50">
        <v>0</v>
      </c>
      <c r="F50">
        <v>0</v>
      </c>
      <c r="G50">
        <v>0</v>
      </c>
      <c r="H50">
        <v>0</v>
      </c>
      <c r="I50">
        <v>0</v>
      </c>
      <c r="J50">
        <v>0</v>
      </c>
      <c r="K50">
        <v>83</v>
      </c>
      <c r="L50">
        <v>0</v>
      </c>
      <c r="M50">
        <v>0</v>
      </c>
      <c r="N50">
        <v>0</v>
      </c>
      <c r="O50">
        <v>0</v>
      </c>
      <c r="P50">
        <v>92</v>
      </c>
      <c r="Q50">
        <v>0</v>
      </c>
      <c r="R50" s="13">
        <f t="shared" si="0"/>
        <v>175</v>
      </c>
      <c r="S50" s="13">
        <f t="shared" si="1"/>
        <v>2</v>
      </c>
    </row>
    <row r="51" spans="1:19" x14ac:dyDescent="0.2">
      <c r="A51" s="13">
        <v>49</v>
      </c>
      <c r="B51" t="s">
        <v>544</v>
      </c>
      <c r="C51" t="s">
        <v>27</v>
      </c>
      <c r="D51" t="s">
        <v>34</v>
      </c>
      <c r="E51">
        <v>0</v>
      </c>
      <c r="F51">
        <v>0</v>
      </c>
      <c r="G51">
        <v>0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82</v>
      </c>
      <c r="P51">
        <v>0</v>
      </c>
      <c r="Q51">
        <v>89</v>
      </c>
      <c r="R51" s="13">
        <f t="shared" si="0"/>
        <v>171</v>
      </c>
      <c r="S51" s="13">
        <f t="shared" si="1"/>
        <v>2</v>
      </c>
    </row>
    <row r="52" spans="1:19" x14ac:dyDescent="0.2">
      <c r="A52" s="13">
        <v>50</v>
      </c>
      <c r="B52" t="s">
        <v>284</v>
      </c>
      <c r="C52" t="s">
        <v>37</v>
      </c>
      <c r="D52" t="s">
        <v>36</v>
      </c>
      <c r="E52">
        <v>0</v>
      </c>
      <c r="F52">
        <v>0</v>
      </c>
      <c r="G52">
        <v>0</v>
      </c>
      <c r="H52">
        <v>0</v>
      </c>
      <c r="I52">
        <v>89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81</v>
      </c>
      <c r="Q52">
        <v>0</v>
      </c>
      <c r="R52" s="13">
        <f t="shared" si="0"/>
        <v>170</v>
      </c>
      <c r="S52" s="13">
        <f t="shared" si="1"/>
        <v>2</v>
      </c>
    </row>
    <row r="53" spans="1:19" x14ac:dyDescent="0.2">
      <c r="A53" s="13">
        <v>51</v>
      </c>
      <c r="B53" t="s">
        <v>410</v>
      </c>
      <c r="C53" t="s">
        <v>30</v>
      </c>
      <c r="D53" t="s">
        <v>35</v>
      </c>
      <c r="E53">
        <v>0</v>
      </c>
      <c r="F53">
        <v>0</v>
      </c>
      <c r="G53">
        <v>0</v>
      </c>
      <c r="H53">
        <v>0</v>
      </c>
      <c r="I53">
        <v>0</v>
      </c>
      <c r="J53">
        <v>0</v>
      </c>
      <c r="K53">
        <v>74</v>
      </c>
      <c r="L53">
        <v>0</v>
      </c>
      <c r="M53">
        <v>0</v>
      </c>
      <c r="N53">
        <v>0</v>
      </c>
      <c r="O53">
        <v>0</v>
      </c>
      <c r="P53">
        <v>0</v>
      </c>
      <c r="Q53">
        <v>94</v>
      </c>
      <c r="R53" s="13">
        <f t="shared" si="0"/>
        <v>168</v>
      </c>
      <c r="S53" s="13">
        <f t="shared" si="1"/>
        <v>2</v>
      </c>
    </row>
    <row r="54" spans="1:19" x14ac:dyDescent="0.2">
      <c r="A54" s="13">
        <v>52</v>
      </c>
      <c r="B54" t="s">
        <v>543</v>
      </c>
      <c r="C54" t="s">
        <v>30</v>
      </c>
      <c r="D54" t="s">
        <v>35</v>
      </c>
      <c r="E54">
        <v>0</v>
      </c>
      <c r="F54">
        <v>0</v>
      </c>
      <c r="G54">
        <v>0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83</v>
      </c>
      <c r="P54">
        <v>85</v>
      </c>
      <c r="Q54">
        <v>0</v>
      </c>
      <c r="R54" s="13">
        <f t="shared" si="0"/>
        <v>168</v>
      </c>
      <c r="S54" s="13">
        <f t="shared" si="1"/>
        <v>2</v>
      </c>
    </row>
    <row r="55" spans="1:19" x14ac:dyDescent="0.2">
      <c r="A55" s="13">
        <v>53</v>
      </c>
      <c r="B55" t="s">
        <v>546</v>
      </c>
      <c r="C55" t="s">
        <v>27</v>
      </c>
      <c r="D55" t="s">
        <v>34</v>
      </c>
      <c r="E55">
        <v>0</v>
      </c>
      <c r="F55">
        <v>0</v>
      </c>
      <c r="G55">
        <v>0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79</v>
      </c>
      <c r="P55">
        <v>0</v>
      </c>
      <c r="Q55">
        <v>88</v>
      </c>
      <c r="R55" s="13">
        <f t="shared" si="0"/>
        <v>167</v>
      </c>
      <c r="S55" s="13">
        <f t="shared" si="1"/>
        <v>2</v>
      </c>
    </row>
    <row r="56" spans="1:19" x14ac:dyDescent="0.2">
      <c r="A56" s="13">
        <v>54</v>
      </c>
      <c r="B56" t="s">
        <v>173</v>
      </c>
      <c r="C56" t="s">
        <v>40</v>
      </c>
      <c r="D56" t="s">
        <v>36</v>
      </c>
      <c r="E56">
        <v>78</v>
      </c>
      <c r="F56">
        <v>0</v>
      </c>
      <c r="G56">
        <v>0</v>
      </c>
      <c r="H56">
        <v>0</v>
      </c>
      <c r="I56">
        <v>0</v>
      </c>
      <c r="J56">
        <v>0</v>
      </c>
      <c r="K56">
        <v>0</v>
      </c>
      <c r="L56">
        <v>88</v>
      </c>
      <c r="M56">
        <v>0</v>
      </c>
      <c r="N56">
        <v>0</v>
      </c>
      <c r="O56">
        <v>0</v>
      </c>
      <c r="P56">
        <v>0</v>
      </c>
      <c r="Q56">
        <v>0</v>
      </c>
      <c r="R56" s="13">
        <f t="shared" si="0"/>
        <v>166</v>
      </c>
      <c r="S56" s="13">
        <f t="shared" si="1"/>
        <v>2</v>
      </c>
    </row>
    <row r="57" spans="1:19" x14ac:dyDescent="0.2">
      <c r="A57" s="13">
        <v>55</v>
      </c>
      <c r="B57" t="s">
        <v>492</v>
      </c>
      <c r="C57" t="s">
        <v>27</v>
      </c>
      <c r="D57" t="s">
        <v>41</v>
      </c>
      <c r="E57">
        <v>0</v>
      </c>
      <c r="F57">
        <v>0</v>
      </c>
      <c r="G57">
        <v>0</v>
      </c>
      <c r="H57">
        <v>0</v>
      </c>
      <c r="I57">
        <v>0</v>
      </c>
      <c r="J57">
        <v>0</v>
      </c>
      <c r="K57">
        <v>0</v>
      </c>
      <c r="L57">
        <v>0</v>
      </c>
      <c r="M57">
        <v>90</v>
      </c>
      <c r="N57">
        <v>0</v>
      </c>
      <c r="O57">
        <v>74</v>
      </c>
      <c r="P57">
        <v>0</v>
      </c>
      <c r="Q57">
        <v>0</v>
      </c>
      <c r="R57" s="13">
        <f t="shared" si="0"/>
        <v>164</v>
      </c>
      <c r="S57" s="13">
        <f t="shared" si="1"/>
        <v>2</v>
      </c>
    </row>
    <row r="58" spans="1:19" x14ac:dyDescent="0.2">
      <c r="A58" s="13">
        <v>56</v>
      </c>
      <c r="B58" t="s">
        <v>168</v>
      </c>
      <c r="C58" t="s">
        <v>30</v>
      </c>
      <c r="D58" t="s">
        <v>34</v>
      </c>
      <c r="E58">
        <v>86</v>
      </c>
      <c r="F58">
        <v>0</v>
      </c>
      <c r="G58">
        <v>0</v>
      </c>
      <c r="H58">
        <v>0</v>
      </c>
      <c r="I58">
        <v>0</v>
      </c>
      <c r="J58">
        <v>0</v>
      </c>
      <c r="K58">
        <v>76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 s="13">
        <f t="shared" si="0"/>
        <v>162</v>
      </c>
      <c r="S58" s="13">
        <f t="shared" si="1"/>
        <v>2</v>
      </c>
    </row>
    <row r="59" spans="1:19" x14ac:dyDescent="0.2">
      <c r="A59" s="13">
        <v>57</v>
      </c>
      <c r="B59" t="s">
        <v>235</v>
      </c>
      <c r="C59" t="s">
        <v>27</v>
      </c>
      <c r="D59" t="s">
        <v>34</v>
      </c>
      <c r="E59">
        <v>0</v>
      </c>
      <c r="F59">
        <v>0</v>
      </c>
      <c r="G59">
        <v>0</v>
      </c>
      <c r="H59">
        <v>92</v>
      </c>
      <c r="I59">
        <v>0</v>
      </c>
      <c r="J59">
        <v>0</v>
      </c>
      <c r="K59">
        <v>70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 s="13">
        <f t="shared" si="0"/>
        <v>162</v>
      </c>
      <c r="S59" s="13">
        <f t="shared" si="1"/>
        <v>2</v>
      </c>
    </row>
    <row r="60" spans="1:19" x14ac:dyDescent="0.2">
      <c r="A60" s="13">
        <v>58</v>
      </c>
      <c r="B60" t="s">
        <v>287</v>
      </c>
      <c r="C60" t="s">
        <v>32</v>
      </c>
      <c r="D60" t="s">
        <v>41</v>
      </c>
      <c r="E60">
        <v>0</v>
      </c>
      <c r="F60">
        <v>0</v>
      </c>
      <c r="G60">
        <v>0</v>
      </c>
      <c r="H60">
        <v>0</v>
      </c>
      <c r="I60">
        <v>82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80</v>
      </c>
      <c r="Q60">
        <v>0</v>
      </c>
      <c r="R60" s="13">
        <f t="shared" si="0"/>
        <v>162</v>
      </c>
      <c r="S60" s="13">
        <f t="shared" si="1"/>
        <v>2</v>
      </c>
    </row>
    <row r="61" spans="1:19" x14ac:dyDescent="0.2">
      <c r="A61" s="13">
        <v>59</v>
      </c>
      <c r="B61" t="s">
        <v>283</v>
      </c>
      <c r="C61" t="s">
        <v>37</v>
      </c>
      <c r="D61" t="s">
        <v>35</v>
      </c>
      <c r="E61">
        <v>0</v>
      </c>
      <c r="F61">
        <v>0</v>
      </c>
      <c r="G61">
        <v>0</v>
      </c>
      <c r="H61">
        <v>0</v>
      </c>
      <c r="I61">
        <v>90</v>
      </c>
      <c r="J61">
        <v>0</v>
      </c>
      <c r="K61">
        <v>69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 s="13">
        <f t="shared" si="0"/>
        <v>159</v>
      </c>
      <c r="S61" s="13">
        <f t="shared" si="1"/>
        <v>2</v>
      </c>
    </row>
    <row r="62" spans="1:19" x14ac:dyDescent="0.2">
      <c r="A62" s="13">
        <v>60</v>
      </c>
      <c r="B62" t="s">
        <v>412</v>
      </c>
      <c r="C62" t="s">
        <v>37</v>
      </c>
      <c r="D62" t="s">
        <v>34</v>
      </c>
      <c r="E62">
        <v>0</v>
      </c>
      <c r="F62">
        <v>0</v>
      </c>
      <c r="G62">
        <v>0</v>
      </c>
      <c r="H62">
        <v>0</v>
      </c>
      <c r="I62">
        <v>0</v>
      </c>
      <c r="J62">
        <v>0</v>
      </c>
      <c r="K62">
        <v>71</v>
      </c>
      <c r="L62">
        <v>0</v>
      </c>
      <c r="M62">
        <v>0</v>
      </c>
      <c r="N62">
        <v>0</v>
      </c>
      <c r="O62">
        <v>84</v>
      </c>
      <c r="P62">
        <v>0</v>
      </c>
      <c r="Q62">
        <v>0</v>
      </c>
      <c r="R62" s="13">
        <f t="shared" si="0"/>
        <v>155</v>
      </c>
      <c r="S62" s="13">
        <f t="shared" si="1"/>
        <v>2</v>
      </c>
    </row>
    <row r="63" spans="1:19" x14ac:dyDescent="0.2">
      <c r="A63" s="13">
        <v>61</v>
      </c>
      <c r="B63" t="s">
        <v>548</v>
      </c>
      <c r="C63" t="s">
        <v>27</v>
      </c>
      <c r="D63" t="s">
        <v>41</v>
      </c>
      <c r="E63">
        <v>0</v>
      </c>
      <c r="F63">
        <v>0</v>
      </c>
      <c r="G63">
        <v>0</v>
      </c>
      <c r="H63">
        <v>0</v>
      </c>
      <c r="I63">
        <v>0</v>
      </c>
      <c r="J63">
        <v>0</v>
      </c>
      <c r="K63">
        <v>0</v>
      </c>
      <c r="L63">
        <v>0</v>
      </c>
      <c r="M63">
        <v>0</v>
      </c>
      <c r="N63">
        <v>0</v>
      </c>
      <c r="O63">
        <v>77</v>
      </c>
      <c r="P63">
        <v>77</v>
      </c>
      <c r="Q63">
        <v>0</v>
      </c>
      <c r="R63" s="13">
        <f t="shared" si="0"/>
        <v>154</v>
      </c>
      <c r="S63" s="13">
        <f t="shared" si="1"/>
        <v>2</v>
      </c>
    </row>
    <row r="64" spans="1:19" x14ac:dyDescent="0.2">
      <c r="A64" s="13">
        <v>62</v>
      </c>
      <c r="B64" t="s">
        <v>185</v>
      </c>
      <c r="C64" t="s">
        <v>40</v>
      </c>
      <c r="D64" t="s">
        <v>35</v>
      </c>
      <c r="E64">
        <v>64</v>
      </c>
      <c r="F64">
        <v>0</v>
      </c>
      <c r="G64">
        <v>0</v>
      </c>
      <c r="H64">
        <v>0</v>
      </c>
      <c r="I64">
        <v>0</v>
      </c>
      <c r="J64">
        <v>0</v>
      </c>
      <c r="K64">
        <v>0</v>
      </c>
      <c r="L64">
        <v>87</v>
      </c>
      <c r="M64">
        <v>0</v>
      </c>
      <c r="N64">
        <v>0</v>
      </c>
      <c r="O64">
        <v>0</v>
      </c>
      <c r="P64">
        <v>0</v>
      </c>
      <c r="Q64">
        <v>0</v>
      </c>
      <c r="R64" s="13">
        <f t="shared" si="0"/>
        <v>151</v>
      </c>
      <c r="S64" s="13">
        <f t="shared" si="1"/>
        <v>2</v>
      </c>
    </row>
    <row r="65" spans="1:19" x14ac:dyDescent="0.2">
      <c r="A65" s="13">
        <v>63</v>
      </c>
      <c r="B65" t="s">
        <v>236</v>
      </c>
      <c r="C65" t="s">
        <v>30</v>
      </c>
      <c r="D65" t="s">
        <v>61</v>
      </c>
      <c r="E65">
        <v>0</v>
      </c>
      <c r="F65">
        <v>0</v>
      </c>
      <c r="G65">
        <v>0</v>
      </c>
      <c r="H65">
        <v>89</v>
      </c>
      <c r="I65">
        <v>0</v>
      </c>
      <c r="J65">
        <v>0</v>
      </c>
      <c r="K65">
        <v>62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 s="13">
        <f t="shared" si="0"/>
        <v>151</v>
      </c>
      <c r="S65" s="13">
        <f t="shared" si="1"/>
        <v>2</v>
      </c>
    </row>
    <row r="66" spans="1:19" x14ac:dyDescent="0.2">
      <c r="A66" s="13">
        <v>64</v>
      </c>
      <c r="B66" t="s">
        <v>549</v>
      </c>
      <c r="C66" t="s">
        <v>30</v>
      </c>
      <c r="D66" t="s">
        <v>35</v>
      </c>
      <c r="E66">
        <v>0</v>
      </c>
      <c r="F66">
        <v>0</v>
      </c>
      <c r="G66">
        <v>0</v>
      </c>
      <c r="H66">
        <v>0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76</v>
      </c>
      <c r="P66">
        <v>73</v>
      </c>
      <c r="Q66">
        <v>0</v>
      </c>
      <c r="R66" s="13">
        <f t="shared" si="0"/>
        <v>149</v>
      </c>
      <c r="S66" s="13">
        <f t="shared" si="1"/>
        <v>2</v>
      </c>
    </row>
    <row r="67" spans="1:19" x14ac:dyDescent="0.2">
      <c r="A67" s="13">
        <v>65</v>
      </c>
      <c r="B67" t="s">
        <v>192</v>
      </c>
      <c r="C67" t="s">
        <v>30</v>
      </c>
      <c r="D67" t="s">
        <v>35</v>
      </c>
      <c r="E67">
        <v>56</v>
      </c>
      <c r="F67">
        <v>0</v>
      </c>
      <c r="G67">
        <v>89</v>
      </c>
      <c r="H67">
        <v>0</v>
      </c>
      <c r="I67">
        <v>0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>
        <v>0</v>
      </c>
      <c r="Q67">
        <v>0</v>
      </c>
      <c r="R67" s="13">
        <f t="shared" ref="R67:R130" si="2">SUM(E67:Q67)</f>
        <v>145</v>
      </c>
      <c r="S67" s="13">
        <f t="shared" ref="S67:S130" si="3">COUNTIF(E67:Q67,"&gt;0")</f>
        <v>2</v>
      </c>
    </row>
    <row r="68" spans="1:19" x14ac:dyDescent="0.2">
      <c r="A68" s="13">
        <v>66</v>
      </c>
      <c r="B68" t="s">
        <v>551</v>
      </c>
      <c r="C68" t="s">
        <v>27</v>
      </c>
      <c r="D68" t="s">
        <v>61</v>
      </c>
      <c r="E68">
        <v>0</v>
      </c>
      <c r="F68">
        <v>0</v>
      </c>
      <c r="G68">
        <v>0</v>
      </c>
      <c r="H68">
        <v>0</v>
      </c>
      <c r="I68">
        <v>0</v>
      </c>
      <c r="J68">
        <v>0</v>
      </c>
      <c r="K68">
        <v>0</v>
      </c>
      <c r="L68">
        <v>0</v>
      </c>
      <c r="M68">
        <v>0</v>
      </c>
      <c r="N68">
        <v>0</v>
      </c>
      <c r="O68">
        <v>73</v>
      </c>
      <c r="P68">
        <v>70</v>
      </c>
      <c r="Q68">
        <v>0</v>
      </c>
      <c r="R68" s="13">
        <f t="shared" si="2"/>
        <v>143</v>
      </c>
      <c r="S68" s="13">
        <f t="shared" si="3"/>
        <v>2</v>
      </c>
    </row>
    <row r="69" spans="1:19" x14ac:dyDescent="0.2">
      <c r="A69" s="13">
        <v>67</v>
      </c>
      <c r="B69" t="s">
        <v>552</v>
      </c>
      <c r="C69" t="s">
        <v>27</v>
      </c>
      <c r="D69" t="s">
        <v>34</v>
      </c>
      <c r="E69">
        <v>0</v>
      </c>
      <c r="F69">
        <v>0</v>
      </c>
      <c r="G69">
        <v>0</v>
      </c>
      <c r="H69">
        <v>0</v>
      </c>
      <c r="I69">
        <v>0</v>
      </c>
      <c r="J69">
        <v>0</v>
      </c>
      <c r="K69">
        <v>0</v>
      </c>
      <c r="L69">
        <v>0</v>
      </c>
      <c r="M69">
        <v>0</v>
      </c>
      <c r="N69">
        <v>0</v>
      </c>
      <c r="O69">
        <v>72</v>
      </c>
      <c r="P69">
        <v>71</v>
      </c>
      <c r="Q69">
        <v>0</v>
      </c>
      <c r="R69" s="13">
        <f t="shared" si="2"/>
        <v>143</v>
      </c>
      <c r="S69" s="13">
        <f t="shared" si="3"/>
        <v>2</v>
      </c>
    </row>
    <row r="70" spans="1:19" x14ac:dyDescent="0.2">
      <c r="A70" s="13">
        <v>68</v>
      </c>
      <c r="B70" t="s">
        <v>290</v>
      </c>
      <c r="C70" t="s">
        <v>32</v>
      </c>
      <c r="D70" t="s">
        <v>61</v>
      </c>
      <c r="E70">
        <v>0</v>
      </c>
      <c r="F70">
        <v>0</v>
      </c>
      <c r="G70">
        <v>0</v>
      </c>
      <c r="H70">
        <v>0</v>
      </c>
      <c r="I70">
        <v>78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>
        <v>64</v>
      </c>
      <c r="Q70">
        <v>0</v>
      </c>
      <c r="R70" s="13">
        <f t="shared" si="2"/>
        <v>142</v>
      </c>
      <c r="S70" s="13">
        <f t="shared" si="3"/>
        <v>2</v>
      </c>
    </row>
    <row r="71" spans="1:19" x14ac:dyDescent="0.2">
      <c r="A71" s="13">
        <v>69</v>
      </c>
      <c r="B71" t="s">
        <v>286</v>
      </c>
      <c r="C71" t="s">
        <v>74</v>
      </c>
      <c r="D71" t="s">
        <v>61</v>
      </c>
      <c r="E71">
        <v>0</v>
      </c>
      <c r="F71">
        <v>0</v>
      </c>
      <c r="G71">
        <v>0</v>
      </c>
      <c r="H71">
        <v>0</v>
      </c>
      <c r="I71">
        <v>83</v>
      </c>
      <c r="J71">
        <v>0</v>
      </c>
      <c r="K71">
        <v>56</v>
      </c>
      <c r="L71">
        <v>0</v>
      </c>
      <c r="M71">
        <v>0</v>
      </c>
      <c r="N71">
        <v>0</v>
      </c>
      <c r="O71">
        <v>0</v>
      </c>
      <c r="P71">
        <v>0</v>
      </c>
      <c r="Q71">
        <v>0</v>
      </c>
      <c r="R71" s="13">
        <f t="shared" si="2"/>
        <v>139</v>
      </c>
      <c r="S71" s="13">
        <f t="shared" si="3"/>
        <v>2</v>
      </c>
    </row>
    <row r="72" spans="1:19" x14ac:dyDescent="0.2">
      <c r="A72" s="13">
        <v>70</v>
      </c>
      <c r="B72" t="s">
        <v>553</v>
      </c>
      <c r="C72" t="s">
        <v>27</v>
      </c>
      <c r="D72" t="s">
        <v>41</v>
      </c>
      <c r="E72">
        <v>0</v>
      </c>
      <c r="F72">
        <v>0</v>
      </c>
      <c r="G72">
        <v>0</v>
      </c>
      <c r="H72">
        <v>0</v>
      </c>
      <c r="I72">
        <v>0</v>
      </c>
      <c r="J72">
        <v>0</v>
      </c>
      <c r="K72">
        <v>0</v>
      </c>
      <c r="L72">
        <v>0</v>
      </c>
      <c r="M72">
        <v>0</v>
      </c>
      <c r="N72">
        <v>0</v>
      </c>
      <c r="O72">
        <v>71</v>
      </c>
      <c r="P72">
        <v>62</v>
      </c>
      <c r="Q72">
        <v>0</v>
      </c>
      <c r="R72" s="13">
        <f t="shared" si="2"/>
        <v>133</v>
      </c>
      <c r="S72" s="13">
        <f t="shared" si="3"/>
        <v>2</v>
      </c>
    </row>
    <row r="73" spans="1:19" x14ac:dyDescent="0.2">
      <c r="A73" s="13">
        <v>71</v>
      </c>
      <c r="B73" t="s">
        <v>554</v>
      </c>
      <c r="C73" t="s">
        <v>27</v>
      </c>
      <c r="D73" t="s">
        <v>41</v>
      </c>
      <c r="E73">
        <v>0</v>
      </c>
      <c r="F73">
        <v>0</v>
      </c>
      <c r="G73">
        <v>0</v>
      </c>
      <c r="H73">
        <v>0</v>
      </c>
      <c r="I73">
        <v>0</v>
      </c>
      <c r="J73">
        <v>0</v>
      </c>
      <c r="K73">
        <v>0</v>
      </c>
      <c r="L73">
        <v>0</v>
      </c>
      <c r="M73">
        <v>0</v>
      </c>
      <c r="N73">
        <v>0</v>
      </c>
      <c r="O73">
        <v>70</v>
      </c>
      <c r="P73">
        <v>63</v>
      </c>
      <c r="Q73">
        <v>0</v>
      </c>
      <c r="R73" s="13">
        <f t="shared" si="2"/>
        <v>133</v>
      </c>
      <c r="S73" s="13">
        <f t="shared" si="3"/>
        <v>2</v>
      </c>
    </row>
    <row r="74" spans="1:19" x14ac:dyDescent="0.2">
      <c r="A74" s="13">
        <v>72</v>
      </c>
      <c r="B74" t="s">
        <v>301</v>
      </c>
      <c r="C74" t="s">
        <v>32</v>
      </c>
      <c r="D74" t="s">
        <v>61</v>
      </c>
      <c r="E74">
        <v>0</v>
      </c>
      <c r="F74">
        <v>0</v>
      </c>
      <c r="G74">
        <v>0</v>
      </c>
      <c r="H74">
        <v>0</v>
      </c>
      <c r="I74">
        <v>66</v>
      </c>
      <c r="J74">
        <v>0</v>
      </c>
      <c r="K74">
        <v>0</v>
      </c>
      <c r="L74">
        <v>0</v>
      </c>
      <c r="M74">
        <v>0</v>
      </c>
      <c r="N74">
        <v>0</v>
      </c>
      <c r="O74">
        <v>0</v>
      </c>
      <c r="P74">
        <v>57</v>
      </c>
      <c r="Q74">
        <v>0</v>
      </c>
      <c r="R74" s="13">
        <f t="shared" si="2"/>
        <v>123</v>
      </c>
      <c r="S74" s="13">
        <f t="shared" si="3"/>
        <v>2</v>
      </c>
    </row>
    <row r="75" spans="1:19" x14ac:dyDescent="0.2">
      <c r="A75" s="13">
        <v>73</v>
      </c>
      <c r="B75" t="s">
        <v>424</v>
      </c>
      <c r="C75" t="s">
        <v>27</v>
      </c>
      <c r="D75" t="s">
        <v>61</v>
      </c>
      <c r="E75">
        <v>0</v>
      </c>
      <c r="F75">
        <v>0</v>
      </c>
      <c r="G75">
        <v>0</v>
      </c>
      <c r="H75">
        <v>0</v>
      </c>
      <c r="I75">
        <v>0</v>
      </c>
      <c r="J75">
        <v>0</v>
      </c>
      <c r="K75">
        <v>49</v>
      </c>
      <c r="L75">
        <v>0</v>
      </c>
      <c r="M75">
        <v>0</v>
      </c>
      <c r="N75">
        <v>0</v>
      </c>
      <c r="O75">
        <v>0</v>
      </c>
      <c r="P75">
        <v>61</v>
      </c>
      <c r="Q75">
        <v>0</v>
      </c>
      <c r="R75" s="13">
        <f t="shared" si="2"/>
        <v>110</v>
      </c>
      <c r="S75" s="13">
        <f t="shared" si="3"/>
        <v>2</v>
      </c>
    </row>
    <row r="76" spans="1:19" x14ac:dyDescent="0.2">
      <c r="A76" s="13">
        <v>74</v>
      </c>
      <c r="B76" t="s">
        <v>186</v>
      </c>
      <c r="C76" t="s">
        <v>74</v>
      </c>
      <c r="D76" t="s">
        <v>34</v>
      </c>
      <c r="E76">
        <v>62</v>
      </c>
      <c r="F76">
        <v>0</v>
      </c>
      <c r="G76">
        <v>0</v>
      </c>
      <c r="H76">
        <v>0</v>
      </c>
      <c r="I76">
        <v>0</v>
      </c>
      <c r="J76">
        <v>0</v>
      </c>
      <c r="K76">
        <v>44</v>
      </c>
      <c r="L76">
        <v>0</v>
      </c>
      <c r="M76">
        <v>0</v>
      </c>
      <c r="N76">
        <v>0</v>
      </c>
      <c r="O76">
        <v>0</v>
      </c>
      <c r="P76">
        <v>0</v>
      </c>
      <c r="Q76">
        <v>0</v>
      </c>
      <c r="R76" s="13">
        <f t="shared" si="2"/>
        <v>106</v>
      </c>
      <c r="S76" s="13">
        <f t="shared" si="3"/>
        <v>2</v>
      </c>
    </row>
    <row r="77" spans="1:19" x14ac:dyDescent="0.2">
      <c r="A77" s="13">
        <v>75</v>
      </c>
      <c r="B77" t="s">
        <v>276</v>
      </c>
      <c r="C77" t="s">
        <v>32</v>
      </c>
      <c r="D77" t="s">
        <v>61</v>
      </c>
      <c r="E77">
        <v>0</v>
      </c>
      <c r="F77">
        <v>0</v>
      </c>
      <c r="G77">
        <v>0</v>
      </c>
      <c r="H77">
        <v>0</v>
      </c>
      <c r="I77">
        <v>100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>
        <v>0</v>
      </c>
      <c r="Q77">
        <v>0</v>
      </c>
      <c r="R77" s="13">
        <f t="shared" si="2"/>
        <v>100</v>
      </c>
      <c r="S77" s="13">
        <f t="shared" si="3"/>
        <v>1</v>
      </c>
    </row>
    <row r="78" spans="1:19" x14ac:dyDescent="0.2">
      <c r="A78" s="13">
        <v>76</v>
      </c>
      <c r="B78" t="s">
        <v>435</v>
      </c>
      <c r="C78" t="s">
        <v>27</v>
      </c>
      <c r="D78" t="s">
        <v>41</v>
      </c>
      <c r="E78">
        <v>0</v>
      </c>
      <c r="F78">
        <v>0</v>
      </c>
      <c r="G78">
        <v>0</v>
      </c>
      <c r="H78">
        <v>0</v>
      </c>
      <c r="I78">
        <v>0</v>
      </c>
      <c r="J78">
        <v>0</v>
      </c>
      <c r="K78">
        <v>0</v>
      </c>
      <c r="L78">
        <v>100</v>
      </c>
      <c r="M78">
        <v>0</v>
      </c>
      <c r="N78">
        <v>0</v>
      </c>
      <c r="O78">
        <v>0</v>
      </c>
      <c r="P78">
        <v>0</v>
      </c>
      <c r="Q78">
        <v>0</v>
      </c>
      <c r="R78" s="13">
        <f t="shared" si="2"/>
        <v>100</v>
      </c>
      <c r="S78" s="13">
        <f t="shared" si="3"/>
        <v>1</v>
      </c>
    </row>
    <row r="79" spans="1:19" x14ac:dyDescent="0.2">
      <c r="A79" s="13">
        <v>77</v>
      </c>
      <c r="B79" t="s">
        <v>120</v>
      </c>
      <c r="C79" t="s">
        <v>30</v>
      </c>
      <c r="D79" t="s">
        <v>41</v>
      </c>
      <c r="E79">
        <v>0</v>
      </c>
      <c r="F79">
        <v>0</v>
      </c>
      <c r="G79">
        <v>0</v>
      </c>
      <c r="H79">
        <v>99</v>
      </c>
      <c r="I79">
        <v>0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0</v>
      </c>
      <c r="R79" s="13">
        <f t="shared" si="2"/>
        <v>99</v>
      </c>
      <c r="S79" s="13">
        <f t="shared" si="3"/>
        <v>1</v>
      </c>
    </row>
    <row r="80" spans="1:19" x14ac:dyDescent="0.2">
      <c r="A80" s="13">
        <v>78</v>
      </c>
      <c r="B80" t="s">
        <v>211</v>
      </c>
      <c r="C80" t="s">
        <v>30</v>
      </c>
      <c r="D80" t="s">
        <v>35</v>
      </c>
      <c r="E80">
        <v>0</v>
      </c>
      <c r="F80">
        <v>0</v>
      </c>
      <c r="G80">
        <v>98</v>
      </c>
      <c r="H80">
        <v>0</v>
      </c>
      <c r="I80">
        <v>0</v>
      </c>
      <c r="J80">
        <v>0</v>
      </c>
      <c r="K80">
        <v>0</v>
      </c>
      <c r="L80">
        <v>0</v>
      </c>
      <c r="M80">
        <v>0</v>
      </c>
      <c r="N80">
        <v>0</v>
      </c>
      <c r="O80">
        <v>0</v>
      </c>
      <c r="P80">
        <v>0</v>
      </c>
      <c r="Q80">
        <v>0</v>
      </c>
      <c r="R80" s="13">
        <f t="shared" si="2"/>
        <v>98</v>
      </c>
      <c r="S80" s="13">
        <f t="shared" si="3"/>
        <v>1</v>
      </c>
    </row>
    <row r="81" spans="1:19" x14ac:dyDescent="0.2">
      <c r="A81" s="13">
        <v>79</v>
      </c>
      <c r="B81" t="s">
        <v>398</v>
      </c>
      <c r="C81" t="s">
        <v>37</v>
      </c>
      <c r="D81" t="s">
        <v>35</v>
      </c>
      <c r="E81">
        <v>0</v>
      </c>
      <c r="F81">
        <v>0</v>
      </c>
      <c r="G81">
        <v>0</v>
      </c>
      <c r="H81">
        <v>0</v>
      </c>
      <c r="I81">
        <v>0</v>
      </c>
      <c r="J81">
        <v>0</v>
      </c>
      <c r="K81">
        <v>98</v>
      </c>
      <c r="L81">
        <v>0</v>
      </c>
      <c r="M81">
        <v>0</v>
      </c>
      <c r="N81">
        <v>0</v>
      </c>
      <c r="O81">
        <v>0</v>
      </c>
      <c r="P81">
        <v>0</v>
      </c>
      <c r="Q81">
        <v>0</v>
      </c>
      <c r="R81" s="13">
        <f t="shared" si="2"/>
        <v>98</v>
      </c>
      <c r="S81" s="13">
        <f t="shared" si="3"/>
        <v>1</v>
      </c>
    </row>
    <row r="82" spans="1:19" x14ac:dyDescent="0.2">
      <c r="A82" s="13">
        <v>80</v>
      </c>
      <c r="B82" t="s">
        <v>436</v>
      </c>
      <c r="C82" t="s">
        <v>40</v>
      </c>
      <c r="D82" t="s">
        <v>35</v>
      </c>
      <c r="E82">
        <v>0</v>
      </c>
      <c r="F82">
        <v>0</v>
      </c>
      <c r="G82">
        <v>0</v>
      </c>
      <c r="H82">
        <v>0</v>
      </c>
      <c r="I82">
        <v>0</v>
      </c>
      <c r="J82">
        <v>0</v>
      </c>
      <c r="K82">
        <v>0</v>
      </c>
      <c r="L82">
        <v>98</v>
      </c>
      <c r="M82">
        <v>0</v>
      </c>
      <c r="N82">
        <v>0</v>
      </c>
      <c r="O82">
        <v>0</v>
      </c>
      <c r="P82">
        <v>0</v>
      </c>
      <c r="Q82">
        <v>0</v>
      </c>
      <c r="R82" s="13">
        <f t="shared" si="2"/>
        <v>98</v>
      </c>
      <c r="S82" s="13">
        <f t="shared" si="3"/>
        <v>1</v>
      </c>
    </row>
    <row r="83" spans="1:19" x14ac:dyDescent="0.2">
      <c r="A83" s="13">
        <v>81</v>
      </c>
      <c r="B83" t="s">
        <v>495</v>
      </c>
      <c r="C83" t="s">
        <v>30</v>
      </c>
      <c r="D83" t="s">
        <v>35</v>
      </c>
      <c r="E83">
        <v>0</v>
      </c>
      <c r="F83">
        <v>0</v>
      </c>
      <c r="G83">
        <v>0</v>
      </c>
      <c r="H83">
        <v>0</v>
      </c>
      <c r="I83">
        <v>0</v>
      </c>
      <c r="J83">
        <v>0</v>
      </c>
      <c r="K83">
        <v>0</v>
      </c>
      <c r="L83">
        <v>0</v>
      </c>
      <c r="M83">
        <v>0</v>
      </c>
      <c r="N83">
        <v>98</v>
      </c>
      <c r="O83">
        <v>0</v>
      </c>
      <c r="P83">
        <v>0</v>
      </c>
      <c r="Q83">
        <v>0</v>
      </c>
      <c r="R83" s="13">
        <f t="shared" si="2"/>
        <v>98</v>
      </c>
      <c r="S83" s="13">
        <f t="shared" si="3"/>
        <v>1</v>
      </c>
    </row>
    <row r="84" spans="1:19" x14ac:dyDescent="0.2">
      <c r="A84" s="13">
        <v>82</v>
      </c>
      <c r="B84" t="s">
        <v>202</v>
      </c>
      <c r="C84" t="s">
        <v>74</v>
      </c>
      <c r="D84" t="s">
        <v>35</v>
      </c>
      <c r="E84">
        <v>0</v>
      </c>
      <c r="F84">
        <v>97</v>
      </c>
      <c r="G84">
        <v>0</v>
      </c>
      <c r="H84">
        <v>0</v>
      </c>
      <c r="I84">
        <v>0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>
        <v>0</v>
      </c>
      <c r="Q84">
        <v>0</v>
      </c>
      <c r="R84" s="13">
        <f t="shared" si="2"/>
        <v>97</v>
      </c>
      <c r="S84" s="13">
        <f t="shared" si="3"/>
        <v>1</v>
      </c>
    </row>
    <row r="85" spans="1:19" x14ac:dyDescent="0.2">
      <c r="A85" s="13">
        <v>83</v>
      </c>
      <c r="B85" t="s">
        <v>278</v>
      </c>
      <c r="C85" t="s">
        <v>27</v>
      </c>
      <c r="D85" t="s">
        <v>35</v>
      </c>
      <c r="E85">
        <v>0</v>
      </c>
      <c r="F85">
        <v>0</v>
      </c>
      <c r="G85">
        <v>0</v>
      </c>
      <c r="H85">
        <v>0</v>
      </c>
      <c r="I85">
        <v>97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>
        <v>0</v>
      </c>
      <c r="Q85">
        <v>0</v>
      </c>
      <c r="R85" s="13">
        <f t="shared" si="2"/>
        <v>97</v>
      </c>
      <c r="S85" s="13">
        <f t="shared" si="3"/>
        <v>1</v>
      </c>
    </row>
    <row r="86" spans="1:19" x14ac:dyDescent="0.2">
      <c r="A86" s="13">
        <v>84</v>
      </c>
      <c r="B86" t="s">
        <v>160</v>
      </c>
      <c r="C86" t="s">
        <v>40</v>
      </c>
      <c r="D86" t="s">
        <v>35</v>
      </c>
      <c r="E86">
        <v>96</v>
      </c>
      <c r="F86">
        <v>0</v>
      </c>
      <c r="G86">
        <v>0</v>
      </c>
      <c r="H86">
        <v>0</v>
      </c>
      <c r="I86">
        <v>0</v>
      </c>
      <c r="J86">
        <v>0</v>
      </c>
      <c r="K86">
        <v>0</v>
      </c>
      <c r="L86">
        <v>0</v>
      </c>
      <c r="M86">
        <v>0</v>
      </c>
      <c r="N86">
        <v>0</v>
      </c>
      <c r="O86">
        <v>0</v>
      </c>
      <c r="P86">
        <v>0</v>
      </c>
      <c r="Q86">
        <v>0</v>
      </c>
      <c r="R86" s="13">
        <f t="shared" si="2"/>
        <v>96</v>
      </c>
      <c r="S86" s="13">
        <f t="shared" si="3"/>
        <v>1</v>
      </c>
    </row>
    <row r="87" spans="1:19" x14ac:dyDescent="0.2">
      <c r="A87" s="13">
        <v>85</v>
      </c>
      <c r="B87" t="s">
        <v>496</v>
      </c>
      <c r="C87" t="s">
        <v>30</v>
      </c>
      <c r="D87" t="s">
        <v>41</v>
      </c>
      <c r="E87">
        <v>0</v>
      </c>
      <c r="F87">
        <v>0</v>
      </c>
      <c r="G87">
        <v>0</v>
      </c>
      <c r="H87">
        <v>0</v>
      </c>
      <c r="I87">
        <v>0</v>
      </c>
      <c r="J87">
        <v>0</v>
      </c>
      <c r="K87">
        <v>0</v>
      </c>
      <c r="L87">
        <v>0</v>
      </c>
      <c r="M87">
        <v>0</v>
      </c>
      <c r="N87">
        <v>96</v>
      </c>
      <c r="O87">
        <v>0</v>
      </c>
      <c r="P87">
        <v>0</v>
      </c>
      <c r="Q87">
        <v>0</v>
      </c>
      <c r="R87" s="13">
        <f t="shared" si="2"/>
        <v>96</v>
      </c>
      <c r="S87" s="13">
        <f t="shared" si="3"/>
        <v>1</v>
      </c>
    </row>
    <row r="88" spans="1:19" x14ac:dyDescent="0.2">
      <c r="A88" s="13">
        <v>86</v>
      </c>
      <c r="B88" t="s">
        <v>161</v>
      </c>
      <c r="C88" t="s">
        <v>30</v>
      </c>
      <c r="D88" t="s">
        <v>61</v>
      </c>
      <c r="E88">
        <v>95</v>
      </c>
      <c r="F88">
        <v>0</v>
      </c>
      <c r="G88">
        <v>0</v>
      </c>
      <c r="H88">
        <v>0</v>
      </c>
      <c r="I88">
        <v>0</v>
      </c>
      <c r="J88">
        <v>0</v>
      </c>
      <c r="K88">
        <v>0</v>
      </c>
      <c r="L88">
        <v>0</v>
      </c>
      <c r="M88">
        <v>0</v>
      </c>
      <c r="N88">
        <v>0</v>
      </c>
      <c r="O88">
        <v>0</v>
      </c>
      <c r="P88">
        <v>0</v>
      </c>
      <c r="Q88">
        <v>0</v>
      </c>
      <c r="R88" s="13">
        <f t="shared" si="2"/>
        <v>95</v>
      </c>
      <c r="S88" s="13">
        <f t="shared" si="3"/>
        <v>1</v>
      </c>
    </row>
    <row r="89" spans="1:19" x14ac:dyDescent="0.2">
      <c r="A89" s="13">
        <v>87</v>
      </c>
      <c r="B89" t="s">
        <v>212</v>
      </c>
      <c r="C89" t="s">
        <v>40</v>
      </c>
      <c r="D89" t="s">
        <v>34</v>
      </c>
      <c r="E89">
        <v>0</v>
      </c>
      <c r="F89">
        <v>0</v>
      </c>
      <c r="G89">
        <v>95</v>
      </c>
      <c r="H89">
        <v>0</v>
      </c>
      <c r="I89">
        <v>0</v>
      </c>
      <c r="J89">
        <v>0</v>
      </c>
      <c r="K89">
        <v>0</v>
      </c>
      <c r="L89">
        <v>0</v>
      </c>
      <c r="M89">
        <v>0</v>
      </c>
      <c r="N89">
        <v>0</v>
      </c>
      <c r="O89">
        <v>0</v>
      </c>
      <c r="P89">
        <v>0</v>
      </c>
      <c r="Q89">
        <v>0</v>
      </c>
      <c r="R89" s="13">
        <f t="shared" si="2"/>
        <v>95</v>
      </c>
      <c r="S89" s="13">
        <f t="shared" si="3"/>
        <v>1</v>
      </c>
    </row>
    <row r="90" spans="1:19" x14ac:dyDescent="0.2">
      <c r="A90" s="13">
        <v>88</v>
      </c>
      <c r="B90" t="s">
        <v>399</v>
      </c>
      <c r="C90" t="s">
        <v>30</v>
      </c>
      <c r="D90" t="s">
        <v>35</v>
      </c>
      <c r="E90">
        <v>0</v>
      </c>
      <c r="F90">
        <v>0</v>
      </c>
      <c r="G90">
        <v>0</v>
      </c>
      <c r="H90">
        <v>0</v>
      </c>
      <c r="I90">
        <v>0</v>
      </c>
      <c r="J90">
        <v>0</v>
      </c>
      <c r="K90">
        <v>95</v>
      </c>
      <c r="L90">
        <v>0</v>
      </c>
      <c r="M90">
        <v>0</v>
      </c>
      <c r="N90">
        <v>0</v>
      </c>
      <c r="O90">
        <v>0</v>
      </c>
      <c r="P90">
        <v>0</v>
      </c>
      <c r="Q90">
        <v>0</v>
      </c>
      <c r="R90" s="13">
        <f t="shared" si="2"/>
        <v>95</v>
      </c>
      <c r="S90" s="13">
        <f t="shared" si="3"/>
        <v>1</v>
      </c>
    </row>
    <row r="91" spans="1:19" x14ac:dyDescent="0.2">
      <c r="A91" s="13">
        <v>89</v>
      </c>
      <c r="B91" t="s">
        <v>437</v>
      </c>
      <c r="C91" t="s">
        <v>40</v>
      </c>
      <c r="D91" t="s">
        <v>41</v>
      </c>
      <c r="E91">
        <v>0</v>
      </c>
      <c r="F91">
        <v>0</v>
      </c>
      <c r="G91">
        <v>0</v>
      </c>
      <c r="H91">
        <v>0</v>
      </c>
      <c r="I91">
        <v>0</v>
      </c>
      <c r="J91">
        <v>0</v>
      </c>
      <c r="K91">
        <v>0</v>
      </c>
      <c r="L91">
        <v>95</v>
      </c>
      <c r="M91">
        <v>0</v>
      </c>
      <c r="N91">
        <v>0</v>
      </c>
      <c r="O91">
        <v>0</v>
      </c>
      <c r="P91">
        <v>0</v>
      </c>
      <c r="Q91">
        <v>0</v>
      </c>
      <c r="R91" s="13">
        <f t="shared" si="2"/>
        <v>95</v>
      </c>
      <c r="S91" s="13">
        <f t="shared" si="3"/>
        <v>1</v>
      </c>
    </row>
    <row r="92" spans="1:19" x14ac:dyDescent="0.2">
      <c r="A92" s="13">
        <v>90</v>
      </c>
      <c r="B92" t="s">
        <v>489</v>
      </c>
      <c r="C92" t="s">
        <v>32</v>
      </c>
      <c r="D92" t="s">
        <v>430</v>
      </c>
      <c r="E92">
        <v>0</v>
      </c>
      <c r="F92">
        <v>0</v>
      </c>
      <c r="G92">
        <v>0</v>
      </c>
      <c r="H92">
        <v>0</v>
      </c>
      <c r="I92">
        <v>0</v>
      </c>
      <c r="J92">
        <v>0</v>
      </c>
      <c r="K92">
        <v>0</v>
      </c>
      <c r="L92">
        <v>0</v>
      </c>
      <c r="M92">
        <v>95</v>
      </c>
      <c r="N92">
        <v>0</v>
      </c>
      <c r="O92">
        <v>0</v>
      </c>
      <c r="P92">
        <v>0</v>
      </c>
      <c r="Q92">
        <v>0</v>
      </c>
      <c r="R92" s="13">
        <f t="shared" si="2"/>
        <v>95</v>
      </c>
      <c r="S92" s="13">
        <f t="shared" si="3"/>
        <v>1</v>
      </c>
    </row>
    <row r="93" spans="1:19" x14ac:dyDescent="0.2">
      <c r="A93" s="13">
        <v>91</v>
      </c>
      <c r="B93" t="s">
        <v>535</v>
      </c>
      <c r="C93" t="s">
        <v>27</v>
      </c>
      <c r="D93" t="s">
        <v>41</v>
      </c>
      <c r="E93">
        <v>0</v>
      </c>
      <c r="F93">
        <v>0</v>
      </c>
      <c r="G93">
        <v>0</v>
      </c>
      <c r="H93">
        <v>0</v>
      </c>
      <c r="I93">
        <v>0</v>
      </c>
      <c r="J93">
        <v>0</v>
      </c>
      <c r="K93">
        <v>0</v>
      </c>
      <c r="L93">
        <v>0</v>
      </c>
      <c r="M93">
        <v>0</v>
      </c>
      <c r="N93">
        <v>0</v>
      </c>
      <c r="O93">
        <v>95</v>
      </c>
      <c r="P93">
        <v>0</v>
      </c>
      <c r="Q93">
        <v>0</v>
      </c>
      <c r="R93" s="13">
        <f t="shared" si="2"/>
        <v>95</v>
      </c>
      <c r="S93" s="13">
        <f t="shared" si="3"/>
        <v>1</v>
      </c>
    </row>
    <row r="94" spans="1:19" x14ac:dyDescent="0.2">
      <c r="A94" s="13">
        <v>92</v>
      </c>
      <c r="B94" t="s">
        <v>162</v>
      </c>
      <c r="C94" t="s">
        <v>37</v>
      </c>
      <c r="D94" t="s">
        <v>35</v>
      </c>
      <c r="E94">
        <v>94</v>
      </c>
      <c r="F94">
        <v>0</v>
      </c>
      <c r="G94">
        <v>0</v>
      </c>
      <c r="H94">
        <v>0</v>
      </c>
      <c r="I94">
        <v>0</v>
      </c>
      <c r="J94">
        <v>0</v>
      </c>
      <c r="K94">
        <v>0</v>
      </c>
      <c r="L94">
        <v>0</v>
      </c>
      <c r="M94">
        <v>0</v>
      </c>
      <c r="N94">
        <v>0</v>
      </c>
      <c r="O94">
        <v>0</v>
      </c>
      <c r="P94">
        <v>0</v>
      </c>
      <c r="Q94">
        <v>0</v>
      </c>
      <c r="R94" s="13">
        <f t="shared" si="2"/>
        <v>94</v>
      </c>
      <c r="S94" s="13">
        <f t="shared" si="3"/>
        <v>1</v>
      </c>
    </row>
    <row r="95" spans="1:19" x14ac:dyDescent="0.2">
      <c r="A95" s="13">
        <v>93</v>
      </c>
      <c r="B95" t="s">
        <v>241</v>
      </c>
      <c r="C95" t="s">
        <v>32</v>
      </c>
      <c r="D95" t="s">
        <v>35</v>
      </c>
      <c r="E95">
        <v>0</v>
      </c>
      <c r="F95">
        <v>0</v>
      </c>
      <c r="G95">
        <v>0</v>
      </c>
      <c r="H95">
        <v>94</v>
      </c>
      <c r="I95">
        <v>0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>
        <v>0</v>
      </c>
      <c r="Q95">
        <v>0</v>
      </c>
      <c r="R95" s="13">
        <f t="shared" si="2"/>
        <v>94</v>
      </c>
      <c r="S95" s="13">
        <f t="shared" si="3"/>
        <v>1</v>
      </c>
    </row>
    <row r="96" spans="1:19" x14ac:dyDescent="0.2">
      <c r="A96" s="13">
        <v>94</v>
      </c>
      <c r="B96" t="s">
        <v>321</v>
      </c>
      <c r="C96" t="s">
        <v>30</v>
      </c>
      <c r="D96" t="s">
        <v>34</v>
      </c>
      <c r="E96">
        <v>0</v>
      </c>
      <c r="F96">
        <v>0</v>
      </c>
      <c r="G96">
        <v>0</v>
      </c>
      <c r="H96">
        <v>0</v>
      </c>
      <c r="I96">
        <v>0</v>
      </c>
      <c r="J96">
        <v>94</v>
      </c>
      <c r="K96">
        <v>0</v>
      </c>
      <c r="L96">
        <v>0</v>
      </c>
      <c r="M96">
        <v>0</v>
      </c>
      <c r="N96">
        <v>0</v>
      </c>
      <c r="O96">
        <v>0</v>
      </c>
      <c r="P96">
        <v>0</v>
      </c>
      <c r="Q96">
        <v>0</v>
      </c>
      <c r="R96" s="13">
        <f t="shared" si="2"/>
        <v>94</v>
      </c>
      <c r="S96" s="13">
        <f t="shared" si="3"/>
        <v>1</v>
      </c>
    </row>
    <row r="97" spans="1:19" x14ac:dyDescent="0.2">
      <c r="A97" s="13">
        <v>95</v>
      </c>
      <c r="B97" t="s">
        <v>438</v>
      </c>
      <c r="C97" t="s">
        <v>40</v>
      </c>
      <c r="D97" t="s">
        <v>41</v>
      </c>
      <c r="E97">
        <v>0</v>
      </c>
      <c r="F97">
        <v>0</v>
      </c>
      <c r="G97">
        <v>0</v>
      </c>
      <c r="H97">
        <v>0</v>
      </c>
      <c r="I97">
        <v>0</v>
      </c>
      <c r="J97">
        <v>0</v>
      </c>
      <c r="K97">
        <v>0</v>
      </c>
      <c r="L97">
        <v>94</v>
      </c>
      <c r="M97">
        <v>0</v>
      </c>
      <c r="N97">
        <v>0</v>
      </c>
      <c r="O97">
        <v>0</v>
      </c>
      <c r="P97">
        <v>0</v>
      </c>
      <c r="Q97">
        <v>0</v>
      </c>
      <c r="R97" s="13">
        <f t="shared" si="2"/>
        <v>94</v>
      </c>
      <c r="S97" s="13">
        <f t="shared" si="3"/>
        <v>1</v>
      </c>
    </row>
    <row r="98" spans="1:19" x14ac:dyDescent="0.2">
      <c r="A98" s="13">
        <v>96</v>
      </c>
      <c r="B98" t="s">
        <v>589</v>
      </c>
      <c r="C98" t="s">
        <v>30</v>
      </c>
      <c r="D98" t="s">
        <v>35</v>
      </c>
      <c r="E98">
        <v>0</v>
      </c>
      <c r="F98">
        <v>0</v>
      </c>
      <c r="G98">
        <v>0</v>
      </c>
      <c r="H98">
        <v>0</v>
      </c>
      <c r="I98">
        <v>0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>
        <v>94</v>
      </c>
      <c r="Q98">
        <v>0</v>
      </c>
      <c r="R98" s="13">
        <f t="shared" si="2"/>
        <v>94</v>
      </c>
      <c r="S98" s="13">
        <f t="shared" si="3"/>
        <v>1</v>
      </c>
    </row>
    <row r="99" spans="1:19" x14ac:dyDescent="0.2">
      <c r="A99" s="13">
        <v>97</v>
      </c>
      <c r="B99" t="s">
        <v>282</v>
      </c>
      <c r="C99" t="s">
        <v>32</v>
      </c>
      <c r="D99" t="s">
        <v>35</v>
      </c>
      <c r="E99">
        <v>0</v>
      </c>
      <c r="F99">
        <v>0</v>
      </c>
      <c r="G99">
        <v>0</v>
      </c>
      <c r="H99">
        <v>0</v>
      </c>
      <c r="I99">
        <v>93</v>
      </c>
      <c r="J99">
        <v>0</v>
      </c>
      <c r="K99">
        <v>0</v>
      </c>
      <c r="L99">
        <v>0</v>
      </c>
      <c r="M99">
        <v>0</v>
      </c>
      <c r="N99">
        <v>0</v>
      </c>
      <c r="O99">
        <v>0</v>
      </c>
      <c r="P99">
        <v>0</v>
      </c>
      <c r="Q99">
        <v>0</v>
      </c>
      <c r="R99" s="13">
        <f t="shared" si="2"/>
        <v>93</v>
      </c>
      <c r="S99" s="13">
        <f t="shared" si="3"/>
        <v>1</v>
      </c>
    </row>
    <row r="100" spans="1:19" x14ac:dyDescent="0.2">
      <c r="A100" s="13">
        <v>98</v>
      </c>
      <c r="B100" t="s">
        <v>322</v>
      </c>
      <c r="C100" t="s">
        <v>30</v>
      </c>
      <c r="D100" t="s">
        <v>34</v>
      </c>
      <c r="E100">
        <v>0</v>
      </c>
      <c r="F100">
        <v>0</v>
      </c>
      <c r="G100">
        <v>0</v>
      </c>
      <c r="H100">
        <v>0</v>
      </c>
      <c r="I100">
        <v>0</v>
      </c>
      <c r="J100">
        <v>93</v>
      </c>
      <c r="K100">
        <v>0</v>
      </c>
      <c r="L100">
        <v>0</v>
      </c>
      <c r="M100">
        <v>0</v>
      </c>
      <c r="N100">
        <v>0</v>
      </c>
      <c r="O100">
        <v>0</v>
      </c>
      <c r="P100">
        <v>0</v>
      </c>
      <c r="Q100">
        <v>0</v>
      </c>
      <c r="R100" s="13">
        <f t="shared" si="2"/>
        <v>93</v>
      </c>
      <c r="S100" s="13">
        <f t="shared" si="3"/>
        <v>1</v>
      </c>
    </row>
    <row r="101" spans="1:19" x14ac:dyDescent="0.2">
      <c r="A101" s="13">
        <v>99</v>
      </c>
      <c r="B101" t="s">
        <v>400</v>
      </c>
      <c r="C101" t="s">
        <v>74</v>
      </c>
      <c r="D101" t="s">
        <v>35</v>
      </c>
      <c r="E101">
        <v>0</v>
      </c>
      <c r="F101">
        <v>0</v>
      </c>
      <c r="G101">
        <v>0</v>
      </c>
      <c r="H101">
        <v>0</v>
      </c>
      <c r="I101">
        <v>0</v>
      </c>
      <c r="J101">
        <v>0</v>
      </c>
      <c r="K101">
        <v>93</v>
      </c>
      <c r="L101">
        <v>0</v>
      </c>
      <c r="M101">
        <v>0</v>
      </c>
      <c r="N101">
        <v>0</v>
      </c>
      <c r="O101">
        <v>0</v>
      </c>
      <c r="P101">
        <v>0</v>
      </c>
      <c r="Q101">
        <v>0</v>
      </c>
      <c r="R101" s="13">
        <f t="shared" si="2"/>
        <v>93</v>
      </c>
      <c r="S101" s="13">
        <f t="shared" si="3"/>
        <v>1</v>
      </c>
    </row>
    <row r="102" spans="1:19" x14ac:dyDescent="0.2">
      <c r="A102" s="13">
        <v>100</v>
      </c>
      <c r="B102" t="s">
        <v>497</v>
      </c>
      <c r="C102" t="s">
        <v>30</v>
      </c>
      <c r="D102" t="s">
        <v>35</v>
      </c>
      <c r="E102">
        <v>0</v>
      </c>
      <c r="F102">
        <v>0</v>
      </c>
      <c r="G102">
        <v>0</v>
      </c>
      <c r="H102">
        <v>0</v>
      </c>
      <c r="I102">
        <v>0</v>
      </c>
      <c r="J102">
        <v>0</v>
      </c>
      <c r="K102">
        <v>0</v>
      </c>
      <c r="L102">
        <v>0</v>
      </c>
      <c r="M102">
        <v>0</v>
      </c>
      <c r="N102">
        <v>93</v>
      </c>
      <c r="O102">
        <v>0</v>
      </c>
      <c r="P102">
        <v>0</v>
      </c>
      <c r="Q102">
        <v>0</v>
      </c>
      <c r="R102" s="13">
        <f t="shared" si="2"/>
        <v>93</v>
      </c>
      <c r="S102" s="13">
        <f t="shared" si="3"/>
        <v>1</v>
      </c>
    </row>
    <row r="103" spans="1:19" x14ac:dyDescent="0.2">
      <c r="A103" s="13">
        <v>101</v>
      </c>
      <c r="B103" t="s">
        <v>537</v>
      </c>
      <c r="C103" t="s">
        <v>37</v>
      </c>
      <c r="D103" t="s">
        <v>35</v>
      </c>
      <c r="E103">
        <v>0</v>
      </c>
      <c r="F103">
        <v>0</v>
      </c>
      <c r="G103">
        <v>0</v>
      </c>
      <c r="H103">
        <v>0</v>
      </c>
      <c r="I103">
        <v>0</v>
      </c>
      <c r="J103">
        <v>0</v>
      </c>
      <c r="K103">
        <v>0</v>
      </c>
      <c r="L103">
        <v>0</v>
      </c>
      <c r="M103">
        <v>0</v>
      </c>
      <c r="N103">
        <v>0</v>
      </c>
      <c r="O103">
        <v>93</v>
      </c>
      <c r="P103">
        <v>0</v>
      </c>
      <c r="Q103">
        <v>0</v>
      </c>
      <c r="R103" s="13">
        <f t="shared" si="2"/>
        <v>93</v>
      </c>
      <c r="S103" s="13">
        <f t="shared" si="3"/>
        <v>1</v>
      </c>
    </row>
    <row r="104" spans="1:19" x14ac:dyDescent="0.2">
      <c r="A104" s="13">
        <v>102</v>
      </c>
      <c r="B104" t="s">
        <v>213</v>
      </c>
      <c r="C104" t="s">
        <v>30</v>
      </c>
      <c r="D104" t="s">
        <v>35</v>
      </c>
      <c r="E104">
        <v>0</v>
      </c>
      <c r="F104">
        <v>0</v>
      </c>
      <c r="G104">
        <v>92</v>
      </c>
      <c r="H104">
        <v>0</v>
      </c>
      <c r="I104">
        <v>0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0</v>
      </c>
      <c r="P104">
        <v>0</v>
      </c>
      <c r="Q104">
        <v>0</v>
      </c>
      <c r="R104" s="13">
        <f t="shared" si="2"/>
        <v>92</v>
      </c>
      <c r="S104" s="13">
        <f t="shared" si="3"/>
        <v>1</v>
      </c>
    </row>
    <row r="105" spans="1:19" x14ac:dyDescent="0.2">
      <c r="A105" s="13">
        <v>103</v>
      </c>
      <c r="B105" t="s">
        <v>323</v>
      </c>
      <c r="C105" t="s">
        <v>87</v>
      </c>
      <c r="D105" t="s">
        <v>41</v>
      </c>
      <c r="E105">
        <v>0</v>
      </c>
      <c r="F105">
        <v>0</v>
      </c>
      <c r="G105">
        <v>0</v>
      </c>
      <c r="H105">
        <v>0</v>
      </c>
      <c r="I105">
        <v>0</v>
      </c>
      <c r="J105">
        <v>92</v>
      </c>
      <c r="K105">
        <v>0</v>
      </c>
      <c r="L105">
        <v>0</v>
      </c>
      <c r="M105">
        <v>0</v>
      </c>
      <c r="N105">
        <v>0</v>
      </c>
      <c r="O105">
        <v>0</v>
      </c>
      <c r="P105">
        <v>0</v>
      </c>
      <c r="Q105">
        <v>0</v>
      </c>
      <c r="R105" s="13">
        <f t="shared" si="2"/>
        <v>92</v>
      </c>
      <c r="S105" s="13">
        <f t="shared" si="3"/>
        <v>1</v>
      </c>
    </row>
    <row r="106" spans="1:19" x14ac:dyDescent="0.2">
      <c r="A106" s="13">
        <v>104</v>
      </c>
      <c r="B106" t="s">
        <v>498</v>
      </c>
      <c r="C106" t="s">
        <v>25</v>
      </c>
      <c r="D106" t="s">
        <v>430</v>
      </c>
      <c r="E106">
        <v>0</v>
      </c>
      <c r="F106">
        <v>0</v>
      </c>
      <c r="G106">
        <v>0</v>
      </c>
      <c r="H106">
        <v>0</v>
      </c>
      <c r="I106">
        <v>0</v>
      </c>
      <c r="J106">
        <v>0</v>
      </c>
      <c r="K106">
        <v>0</v>
      </c>
      <c r="L106">
        <v>0</v>
      </c>
      <c r="M106">
        <v>0</v>
      </c>
      <c r="N106">
        <v>92</v>
      </c>
      <c r="O106">
        <v>0</v>
      </c>
      <c r="P106">
        <v>0</v>
      </c>
      <c r="Q106">
        <v>0</v>
      </c>
      <c r="R106" s="13">
        <f t="shared" si="2"/>
        <v>92</v>
      </c>
      <c r="S106" s="13">
        <f t="shared" si="3"/>
        <v>1</v>
      </c>
    </row>
    <row r="107" spans="1:19" x14ac:dyDescent="0.2">
      <c r="A107" s="13">
        <v>105</v>
      </c>
      <c r="B107" t="s">
        <v>538</v>
      </c>
      <c r="C107" t="s">
        <v>37</v>
      </c>
      <c r="D107" t="s">
        <v>61</v>
      </c>
      <c r="E107">
        <v>0</v>
      </c>
      <c r="F107">
        <v>0</v>
      </c>
      <c r="G107">
        <v>0</v>
      </c>
      <c r="H107">
        <v>0</v>
      </c>
      <c r="I107">
        <v>0</v>
      </c>
      <c r="J107">
        <v>0</v>
      </c>
      <c r="K107">
        <v>0</v>
      </c>
      <c r="L107">
        <v>0</v>
      </c>
      <c r="M107">
        <v>0</v>
      </c>
      <c r="N107">
        <v>0</v>
      </c>
      <c r="O107">
        <v>92</v>
      </c>
      <c r="P107">
        <v>0</v>
      </c>
      <c r="Q107">
        <v>0</v>
      </c>
      <c r="R107" s="13">
        <f t="shared" si="2"/>
        <v>92</v>
      </c>
      <c r="S107" s="13">
        <f t="shared" si="3"/>
        <v>1</v>
      </c>
    </row>
    <row r="108" spans="1:19" x14ac:dyDescent="0.2">
      <c r="A108" s="13">
        <v>106</v>
      </c>
      <c r="B108" t="s">
        <v>164</v>
      </c>
      <c r="C108" t="s">
        <v>30</v>
      </c>
      <c r="D108" t="s">
        <v>35</v>
      </c>
      <c r="E108">
        <v>91</v>
      </c>
      <c r="F108">
        <v>0</v>
      </c>
      <c r="G108">
        <v>0</v>
      </c>
      <c r="H108">
        <v>0</v>
      </c>
      <c r="I108">
        <v>0</v>
      </c>
      <c r="J108">
        <v>0</v>
      </c>
      <c r="K108">
        <v>0</v>
      </c>
      <c r="L108">
        <v>0</v>
      </c>
      <c r="M108">
        <v>0</v>
      </c>
      <c r="N108">
        <v>0</v>
      </c>
      <c r="O108">
        <v>0</v>
      </c>
      <c r="P108">
        <v>0</v>
      </c>
      <c r="Q108">
        <v>0</v>
      </c>
      <c r="R108" s="13">
        <f t="shared" si="2"/>
        <v>91</v>
      </c>
      <c r="S108" s="13">
        <f t="shared" si="3"/>
        <v>1</v>
      </c>
    </row>
    <row r="109" spans="1:19" x14ac:dyDescent="0.2">
      <c r="A109" s="13">
        <v>107</v>
      </c>
      <c r="B109" t="s">
        <v>214</v>
      </c>
      <c r="C109" t="s">
        <v>27</v>
      </c>
      <c r="D109" t="s">
        <v>34</v>
      </c>
      <c r="E109">
        <v>0</v>
      </c>
      <c r="F109">
        <v>0</v>
      </c>
      <c r="G109">
        <v>91</v>
      </c>
      <c r="H109">
        <v>0</v>
      </c>
      <c r="I109">
        <v>0</v>
      </c>
      <c r="J109">
        <v>0</v>
      </c>
      <c r="K109">
        <v>0</v>
      </c>
      <c r="L109">
        <v>0</v>
      </c>
      <c r="M109">
        <v>0</v>
      </c>
      <c r="N109">
        <v>0</v>
      </c>
      <c r="O109">
        <v>0</v>
      </c>
      <c r="P109">
        <v>0</v>
      </c>
      <c r="Q109">
        <v>0</v>
      </c>
      <c r="R109" s="13">
        <f t="shared" si="2"/>
        <v>91</v>
      </c>
      <c r="S109" s="13">
        <f t="shared" si="3"/>
        <v>1</v>
      </c>
    </row>
    <row r="110" spans="1:19" x14ac:dyDescent="0.2">
      <c r="A110" s="13">
        <v>108</v>
      </c>
      <c r="B110" t="s">
        <v>324</v>
      </c>
      <c r="C110" t="s">
        <v>64</v>
      </c>
      <c r="D110" t="s">
        <v>36</v>
      </c>
      <c r="E110">
        <v>0</v>
      </c>
      <c r="F110">
        <v>0</v>
      </c>
      <c r="G110">
        <v>0</v>
      </c>
      <c r="H110">
        <v>0</v>
      </c>
      <c r="I110">
        <v>0</v>
      </c>
      <c r="J110">
        <v>91</v>
      </c>
      <c r="K110">
        <v>0</v>
      </c>
      <c r="L110">
        <v>0</v>
      </c>
      <c r="M110">
        <v>0</v>
      </c>
      <c r="N110">
        <v>0</v>
      </c>
      <c r="O110">
        <v>0</v>
      </c>
      <c r="P110">
        <v>0</v>
      </c>
      <c r="Q110">
        <v>0</v>
      </c>
      <c r="R110" s="13">
        <f t="shared" si="2"/>
        <v>91</v>
      </c>
      <c r="S110" s="13">
        <f t="shared" si="3"/>
        <v>1</v>
      </c>
    </row>
    <row r="111" spans="1:19" x14ac:dyDescent="0.2">
      <c r="A111" s="13">
        <v>109</v>
      </c>
      <c r="B111" t="s">
        <v>491</v>
      </c>
      <c r="C111" t="s">
        <v>27</v>
      </c>
      <c r="D111" t="s">
        <v>41</v>
      </c>
      <c r="E111">
        <v>0</v>
      </c>
      <c r="F111">
        <v>0</v>
      </c>
      <c r="G111">
        <v>0</v>
      </c>
      <c r="H111">
        <v>0</v>
      </c>
      <c r="I111">
        <v>0</v>
      </c>
      <c r="J111">
        <v>0</v>
      </c>
      <c r="K111">
        <v>0</v>
      </c>
      <c r="L111">
        <v>0</v>
      </c>
      <c r="M111">
        <v>91</v>
      </c>
      <c r="N111">
        <v>0</v>
      </c>
      <c r="O111">
        <v>0</v>
      </c>
      <c r="P111">
        <v>0</v>
      </c>
      <c r="Q111">
        <v>0</v>
      </c>
      <c r="R111" s="13">
        <f t="shared" si="2"/>
        <v>91</v>
      </c>
      <c r="S111" s="13">
        <f t="shared" si="3"/>
        <v>1</v>
      </c>
    </row>
    <row r="112" spans="1:19" x14ac:dyDescent="0.2">
      <c r="A112" s="13">
        <v>110</v>
      </c>
      <c r="B112" t="s">
        <v>499</v>
      </c>
      <c r="C112" t="s">
        <v>37</v>
      </c>
      <c r="D112" t="s">
        <v>41</v>
      </c>
      <c r="E112">
        <v>0</v>
      </c>
      <c r="F112">
        <v>0</v>
      </c>
      <c r="G112">
        <v>0</v>
      </c>
      <c r="H112">
        <v>0</v>
      </c>
      <c r="I112">
        <v>0</v>
      </c>
      <c r="J112">
        <v>0</v>
      </c>
      <c r="K112">
        <v>0</v>
      </c>
      <c r="L112">
        <v>0</v>
      </c>
      <c r="M112">
        <v>0</v>
      </c>
      <c r="N112">
        <v>91</v>
      </c>
      <c r="O112">
        <v>0</v>
      </c>
      <c r="P112">
        <v>0</v>
      </c>
      <c r="Q112">
        <v>0</v>
      </c>
      <c r="R112" s="13">
        <f t="shared" si="2"/>
        <v>91</v>
      </c>
      <c r="S112" s="13">
        <f t="shared" si="3"/>
        <v>1</v>
      </c>
    </row>
    <row r="113" spans="1:19" x14ac:dyDescent="0.2">
      <c r="A113" s="13">
        <v>111</v>
      </c>
      <c r="B113" t="s">
        <v>215</v>
      </c>
      <c r="C113" t="s">
        <v>74</v>
      </c>
      <c r="D113" t="s">
        <v>35</v>
      </c>
      <c r="E113">
        <v>0</v>
      </c>
      <c r="F113">
        <v>0</v>
      </c>
      <c r="G113">
        <v>90</v>
      </c>
      <c r="H113">
        <v>0</v>
      </c>
      <c r="I113">
        <v>0</v>
      </c>
      <c r="J113">
        <v>0</v>
      </c>
      <c r="K113">
        <v>0</v>
      </c>
      <c r="L113">
        <v>0</v>
      </c>
      <c r="M113">
        <v>0</v>
      </c>
      <c r="N113">
        <v>0</v>
      </c>
      <c r="O113">
        <v>0</v>
      </c>
      <c r="P113">
        <v>0</v>
      </c>
      <c r="Q113">
        <v>0</v>
      </c>
      <c r="R113" s="13">
        <f t="shared" si="2"/>
        <v>90</v>
      </c>
      <c r="S113" s="13">
        <f t="shared" si="3"/>
        <v>1</v>
      </c>
    </row>
    <row r="114" spans="1:19" x14ac:dyDescent="0.2">
      <c r="A114" s="13">
        <v>112</v>
      </c>
      <c r="B114" t="s">
        <v>540</v>
      </c>
      <c r="C114" t="s">
        <v>32</v>
      </c>
      <c r="D114" t="s">
        <v>61</v>
      </c>
      <c r="E114">
        <v>0</v>
      </c>
      <c r="F114">
        <v>0</v>
      </c>
      <c r="G114">
        <v>0</v>
      </c>
      <c r="H114">
        <v>0</v>
      </c>
      <c r="I114">
        <v>0</v>
      </c>
      <c r="J114">
        <v>0</v>
      </c>
      <c r="K114">
        <v>0</v>
      </c>
      <c r="L114">
        <v>0</v>
      </c>
      <c r="M114">
        <v>0</v>
      </c>
      <c r="N114">
        <v>0</v>
      </c>
      <c r="O114">
        <v>90</v>
      </c>
      <c r="P114">
        <v>0</v>
      </c>
      <c r="Q114">
        <v>0</v>
      </c>
      <c r="R114" s="13">
        <f t="shared" si="2"/>
        <v>90</v>
      </c>
      <c r="S114" s="13">
        <f t="shared" si="3"/>
        <v>1</v>
      </c>
    </row>
    <row r="115" spans="1:19" x14ac:dyDescent="0.2">
      <c r="A115" s="13">
        <v>113</v>
      </c>
      <c r="B115" t="s">
        <v>500</v>
      </c>
      <c r="C115" t="s">
        <v>32</v>
      </c>
      <c r="D115" t="s">
        <v>430</v>
      </c>
      <c r="E115">
        <v>0</v>
      </c>
      <c r="F115">
        <v>0</v>
      </c>
      <c r="G115">
        <v>0</v>
      </c>
      <c r="H115">
        <v>0</v>
      </c>
      <c r="I115">
        <v>0</v>
      </c>
      <c r="J115">
        <v>0</v>
      </c>
      <c r="K115">
        <v>0</v>
      </c>
      <c r="L115">
        <v>0</v>
      </c>
      <c r="M115">
        <v>0</v>
      </c>
      <c r="N115">
        <v>89</v>
      </c>
      <c r="O115">
        <v>0</v>
      </c>
      <c r="P115">
        <v>0</v>
      </c>
      <c r="Q115">
        <v>0</v>
      </c>
      <c r="R115" s="13">
        <f t="shared" si="2"/>
        <v>89</v>
      </c>
      <c r="S115" s="13">
        <f t="shared" si="3"/>
        <v>1</v>
      </c>
    </row>
    <row r="116" spans="1:19" x14ac:dyDescent="0.2">
      <c r="A116" s="13">
        <v>114</v>
      </c>
      <c r="B116" t="s">
        <v>167</v>
      </c>
      <c r="C116" t="s">
        <v>30</v>
      </c>
      <c r="D116" t="s">
        <v>35</v>
      </c>
      <c r="E116">
        <v>88</v>
      </c>
      <c r="F116">
        <v>0</v>
      </c>
      <c r="G116">
        <v>0</v>
      </c>
      <c r="H116">
        <v>0</v>
      </c>
      <c r="I116">
        <v>0</v>
      </c>
      <c r="J116">
        <v>0</v>
      </c>
      <c r="K116">
        <v>0</v>
      </c>
      <c r="L116">
        <v>0</v>
      </c>
      <c r="M116">
        <v>0</v>
      </c>
      <c r="N116">
        <v>0</v>
      </c>
      <c r="O116">
        <v>0</v>
      </c>
      <c r="P116">
        <v>0</v>
      </c>
      <c r="Q116">
        <v>0</v>
      </c>
      <c r="R116" s="13">
        <f t="shared" si="2"/>
        <v>88</v>
      </c>
      <c r="S116" s="13">
        <f t="shared" si="3"/>
        <v>1</v>
      </c>
    </row>
    <row r="117" spans="1:19" x14ac:dyDescent="0.2">
      <c r="A117" s="13">
        <v>115</v>
      </c>
      <c r="B117" t="s">
        <v>403</v>
      </c>
      <c r="C117" t="s">
        <v>37</v>
      </c>
      <c r="D117" t="s">
        <v>35</v>
      </c>
      <c r="E117">
        <v>0</v>
      </c>
      <c r="F117">
        <v>0</v>
      </c>
      <c r="G117">
        <v>0</v>
      </c>
      <c r="H117">
        <v>0</v>
      </c>
      <c r="I117">
        <v>0</v>
      </c>
      <c r="J117">
        <v>0</v>
      </c>
      <c r="K117">
        <v>88</v>
      </c>
      <c r="L117">
        <v>0</v>
      </c>
      <c r="M117">
        <v>0</v>
      </c>
      <c r="N117">
        <v>0</v>
      </c>
      <c r="O117">
        <v>0</v>
      </c>
      <c r="P117">
        <v>0</v>
      </c>
      <c r="Q117">
        <v>0</v>
      </c>
      <c r="R117" s="13">
        <f t="shared" si="2"/>
        <v>88</v>
      </c>
      <c r="S117" s="13">
        <f t="shared" si="3"/>
        <v>1</v>
      </c>
    </row>
    <row r="118" spans="1:19" x14ac:dyDescent="0.2">
      <c r="A118" s="13">
        <v>116</v>
      </c>
      <c r="B118" t="s">
        <v>493</v>
      </c>
      <c r="C118" t="s">
        <v>27</v>
      </c>
      <c r="D118" t="s">
        <v>41</v>
      </c>
      <c r="E118">
        <v>0</v>
      </c>
      <c r="F118">
        <v>0</v>
      </c>
      <c r="G118">
        <v>0</v>
      </c>
      <c r="H118">
        <v>0</v>
      </c>
      <c r="I118">
        <v>0</v>
      </c>
      <c r="J118">
        <v>0</v>
      </c>
      <c r="K118">
        <v>0</v>
      </c>
      <c r="L118">
        <v>0</v>
      </c>
      <c r="M118">
        <v>88</v>
      </c>
      <c r="N118">
        <v>0</v>
      </c>
      <c r="O118">
        <v>0</v>
      </c>
      <c r="P118">
        <v>0</v>
      </c>
      <c r="Q118">
        <v>0</v>
      </c>
      <c r="R118" s="13">
        <f t="shared" si="2"/>
        <v>88</v>
      </c>
      <c r="S118" s="13">
        <f t="shared" si="3"/>
        <v>1</v>
      </c>
    </row>
    <row r="119" spans="1:19" x14ac:dyDescent="0.2">
      <c r="A119" s="13">
        <v>117</v>
      </c>
      <c r="B119" t="s">
        <v>590</v>
      </c>
      <c r="C119" t="s">
        <v>37</v>
      </c>
      <c r="D119" t="s">
        <v>34</v>
      </c>
      <c r="E119">
        <v>0</v>
      </c>
      <c r="F119">
        <v>0</v>
      </c>
      <c r="G119">
        <v>0</v>
      </c>
      <c r="H119">
        <v>0</v>
      </c>
      <c r="I119">
        <v>0</v>
      </c>
      <c r="J119">
        <v>0</v>
      </c>
      <c r="K119">
        <v>0</v>
      </c>
      <c r="L119">
        <v>0</v>
      </c>
      <c r="M119">
        <v>0</v>
      </c>
      <c r="N119">
        <v>0</v>
      </c>
      <c r="O119">
        <v>0</v>
      </c>
      <c r="P119">
        <v>88</v>
      </c>
      <c r="Q119">
        <v>0</v>
      </c>
      <c r="R119" s="13">
        <f t="shared" si="2"/>
        <v>88</v>
      </c>
      <c r="S119" s="13">
        <f t="shared" si="3"/>
        <v>1</v>
      </c>
    </row>
    <row r="120" spans="1:19" x14ac:dyDescent="0.2">
      <c r="A120" s="13">
        <v>118</v>
      </c>
      <c r="B120" t="s">
        <v>404</v>
      </c>
      <c r="C120" t="s">
        <v>30</v>
      </c>
      <c r="D120" t="s">
        <v>61</v>
      </c>
      <c r="E120">
        <v>0</v>
      </c>
      <c r="F120">
        <v>0</v>
      </c>
      <c r="G120">
        <v>0</v>
      </c>
      <c r="H120">
        <v>0</v>
      </c>
      <c r="I120">
        <v>0</v>
      </c>
      <c r="J120">
        <v>0</v>
      </c>
      <c r="K120">
        <v>87</v>
      </c>
      <c r="L120">
        <v>0</v>
      </c>
      <c r="M120">
        <v>0</v>
      </c>
      <c r="N120">
        <v>0</v>
      </c>
      <c r="O120">
        <v>0</v>
      </c>
      <c r="P120">
        <v>0</v>
      </c>
      <c r="Q120">
        <v>0</v>
      </c>
      <c r="R120" s="13">
        <f t="shared" si="2"/>
        <v>87</v>
      </c>
      <c r="S120" s="13">
        <f t="shared" si="3"/>
        <v>1</v>
      </c>
    </row>
    <row r="121" spans="1:19" x14ac:dyDescent="0.2">
      <c r="A121" s="13">
        <v>119</v>
      </c>
      <c r="B121" t="s">
        <v>501</v>
      </c>
      <c r="C121" t="s">
        <v>32</v>
      </c>
      <c r="D121" t="s">
        <v>430</v>
      </c>
      <c r="E121">
        <v>0</v>
      </c>
      <c r="F121">
        <v>0</v>
      </c>
      <c r="G121">
        <v>0</v>
      </c>
      <c r="H121">
        <v>0</v>
      </c>
      <c r="I121">
        <v>0</v>
      </c>
      <c r="J121">
        <v>0</v>
      </c>
      <c r="K121">
        <v>0</v>
      </c>
      <c r="L121">
        <v>0</v>
      </c>
      <c r="M121">
        <v>0</v>
      </c>
      <c r="N121">
        <v>87</v>
      </c>
      <c r="O121">
        <v>0</v>
      </c>
      <c r="P121">
        <v>0</v>
      </c>
      <c r="Q121">
        <v>0</v>
      </c>
      <c r="R121" s="13">
        <f t="shared" si="2"/>
        <v>87</v>
      </c>
      <c r="S121" s="13">
        <f t="shared" si="3"/>
        <v>1</v>
      </c>
    </row>
    <row r="122" spans="1:19" x14ac:dyDescent="0.2">
      <c r="A122" s="13">
        <v>120</v>
      </c>
      <c r="B122" t="s">
        <v>238</v>
      </c>
      <c r="C122" t="s">
        <v>37</v>
      </c>
      <c r="D122" t="s">
        <v>34</v>
      </c>
      <c r="E122">
        <v>0</v>
      </c>
      <c r="F122">
        <v>0</v>
      </c>
      <c r="G122">
        <v>0</v>
      </c>
      <c r="H122">
        <v>86</v>
      </c>
      <c r="I122">
        <v>0</v>
      </c>
      <c r="J122">
        <v>0</v>
      </c>
      <c r="K122">
        <v>0</v>
      </c>
      <c r="L122">
        <v>0</v>
      </c>
      <c r="M122">
        <v>0</v>
      </c>
      <c r="N122">
        <v>0</v>
      </c>
      <c r="O122">
        <v>0</v>
      </c>
      <c r="P122">
        <v>0</v>
      </c>
      <c r="Q122">
        <v>0</v>
      </c>
      <c r="R122" s="13">
        <f t="shared" si="2"/>
        <v>86</v>
      </c>
      <c r="S122" s="13">
        <f t="shared" si="3"/>
        <v>1</v>
      </c>
    </row>
    <row r="123" spans="1:19" x14ac:dyDescent="0.2">
      <c r="A123" s="13">
        <v>121</v>
      </c>
      <c r="B123" t="s">
        <v>366</v>
      </c>
      <c r="C123" t="s">
        <v>74</v>
      </c>
      <c r="D123" t="s">
        <v>35</v>
      </c>
      <c r="E123">
        <v>0</v>
      </c>
      <c r="F123">
        <v>0</v>
      </c>
      <c r="G123">
        <v>0</v>
      </c>
      <c r="H123">
        <v>0</v>
      </c>
      <c r="I123">
        <v>0</v>
      </c>
      <c r="J123">
        <v>0</v>
      </c>
      <c r="K123">
        <v>86</v>
      </c>
      <c r="L123">
        <v>0</v>
      </c>
      <c r="M123">
        <v>0</v>
      </c>
      <c r="N123">
        <v>0</v>
      </c>
      <c r="O123">
        <v>0</v>
      </c>
      <c r="P123">
        <v>0</v>
      </c>
      <c r="Q123">
        <v>0</v>
      </c>
      <c r="R123" s="13">
        <f t="shared" si="2"/>
        <v>86</v>
      </c>
      <c r="S123" s="13">
        <f t="shared" si="3"/>
        <v>1</v>
      </c>
    </row>
    <row r="124" spans="1:19" x14ac:dyDescent="0.2">
      <c r="A124" s="13">
        <v>122</v>
      </c>
      <c r="B124" t="s">
        <v>439</v>
      </c>
      <c r="C124" t="s">
        <v>30</v>
      </c>
      <c r="D124" t="s">
        <v>61</v>
      </c>
      <c r="E124">
        <v>0</v>
      </c>
      <c r="F124">
        <v>0</v>
      </c>
      <c r="G124">
        <v>0</v>
      </c>
      <c r="H124">
        <v>0</v>
      </c>
      <c r="I124">
        <v>0</v>
      </c>
      <c r="J124">
        <v>0</v>
      </c>
      <c r="K124">
        <v>0</v>
      </c>
      <c r="L124">
        <v>86</v>
      </c>
      <c r="M124">
        <v>0</v>
      </c>
      <c r="N124">
        <v>0</v>
      </c>
      <c r="O124">
        <v>0</v>
      </c>
      <c r="P124">
        <v>0</v>
      </c>
      <c r="Q124">
        <v>0</v>
      </c>
      <c r="R124" s="13">
        <f t="shared" si="2"/>
        <v>86</v>
      </c>
      <c r="S124" s="13">
        <f t="shared" si="3"/>
        <v>1</v>
      </c>
    </row>
    <row r="125" spans="1:19" x14ac:dyDescent="0.2">
      <c r="A125" s="13">
        <v>123</v>
      </c>
      <c r="B125" t="s">
        <v>494</v>
      </c>
      <c r="C125" t="s">
        <v>27</v>
      </c>
      <c r="D125" t="s">
        <v>35</v>
      </c>
      <c r="E125">
        <v>0</v>
      </c>
      <c r="F125">
        <v>0</v>
      </c>
      <c r="G125">
        <v>0</v>
      </c>
      <c r="H125">
        <v>0</v>
      </c>
      <c r="I125">
        <v>0</v>
      </c>
      <c r="J125">
        <v>0</v>
      </c>
      <c r="K125">
        <v>0</v>
      </c>
      <c r="L125">
        <v>0</v>
      </c>
      <c r="M125">
        <v>86</v>
      </c>
      <c r="N125">
        <v>0</v>
      </c>
      <c r="O125">
        <v>0</v>
      </c>
      <c r="P125">
        <v>0</v>
      </c>
      <c r="Q125">
        <v>0</v>
      </c>
      <c r="R125" s="13">
        <f t="shared" si="2"/>
        <v>86</v>
      </c>
      <c r="S125" s="13">
        <f t="shared" si="3"/>
        <v>1</v>
      </c>
    </row>
    <row r="126" spans="1:19" x14ac:dyDescent="0.2">
      <c r="A126" s="13">
        <v>124</v>
      </c>
      <c r="B126" t="s">
        <v>502</v>
      </c>
      <c r="C126" t="s">
        <v>32</v>
      </c>
      <c r="D126" t="s">
        <v>430</v>
      </c>
      <c r="E126">
        <v>0</v>
      </c>
      <c r="F126">
        <v>0</v>
      </c>
      <c r="G126">
        <v>0</v>
      </c>
      <c r="H126">
        <v>0</v>
      </c>
      <c r="I126">
        <v>0</v>
      </c>
      <c r="J126">
        <v>0</v>
      </c>
      <c r="K126">
        <v>0</v>
      </c>
      <c r="L126">
        <v>0</v>
      </c>
      <c r="M126">
        <v>0</v>
      </c>
      <c r="N126">
        <v>86</v>
      </c>
      <c r="O126">
        <v>0</v>
      </c>
      <c r="P126">
        <v>0</v>
      </c>
      <c r="Q126">
        <v>0</v>
      </c>
      <c r="R126" s="13">
        <f t="shared" si="2"/>
        <v>86</v>
      </c>
      <c r="S126" s="13">
        <f t="shared" si="3"/>
        <v>1</v>
      </c>
    </row>
    <row r="127" spans="1:19" x14ac:dyDescent="0.2">
      <c r="A127" s="13">
        <v>125</v>
      </c>
      <c r="B127" t="s">
        <v>618</v>
      </c>
      <c r="C127" t="s">
        <v>27</v>
      </c>
      <c r="D127" t="s">
        <v>34</v>
      </c>
      <c r="E127">
        <v>0</v>
      </c>
      <c r="F127">
        <v>0</v>
      </c>
      <c r="G127">
        <v>0</v>
      </c>
      <c r="H127">
        <v>0</v>
      </c>
      <c r="I127">
        <v>0</v>
      </c>
      <c r="J127">
        <v>0</v>
      </c>
      <c r="K127">
        <v>0</v>
      </c>
      <c r="L127">
        <v>0</v>
      </c>
      <c r="M127">
        <v>0</v>
      </c>
      <c r="N127">
        <v>0</v>
      </c>
      <c r="O127">
        <v>0</v>
      </c>
      <c r="P127">
        <v>0</v>
      </c>
      <c r="Q127">
        <v>86</v>
      </c>
      <c r="R127" s="13">
        <f t="shared" si="2"/>
        <v>86</v>
      </c>
      <c r="S127" s="13">
        <f t="shared" si="3"/>
        <v>1</v>
      </c>
    </row>
    <row r="128" spans="1:19" x14ac:dyDescent="0.2">
      <c r="A128" s="13">
        <v>126</v>
      </c>
      <c r="B128" t="s">
        <v>440</v>
      </c>
      <c r="C128" t="s">
        <v>40</v>
      </c>
      <c r="D128" t="s">
        <v>36</v>
      </c>
      <c r="E128">
        <v>0</v>
      </c>
      <c r="F128">
        <v>0</v>
      </c>
      <c r="G128">
        <v>0</v>
      </c>
      <c r="H128">
        <v>0</v>
      </c>
      <c r="I128">
        <v>0</v>
      </c>
      <c r="J128">
        <v>0</v>
      </c>
      <c r="K128">
        <v>0</v>
      </c>
      <c r="L128">
        <v>85</v>
      </c>
      <c r="M128">
        <v>0</v>
      </c>
      <c r="N128">
        <v>0</v>
      </c>
      <c r="O128">
        <v>0</v>
      </c>
      <c r="P128">
        <v>0</v>
      </c>
      <c r="Q128">
        <v>0</v>
      </c>
      <c r="R128" s="13">
        <f t="shared" si="2"/>
        <v>85</v>
      </c>
      <c r="S128" s="13">
        <f t="shared" si="3"/>
        <v>1</v>
      </c>
    </row>
    <row r="129" spans="1:19" x14ac:dyDescent="0.2">
      <c r="A129" s="13">
        <v>127</v>
      </c>
      <c r="B129" t="s">
        <v>503</v>
      </c>
      <c r="C129" t="s">
        <v>64</v>
      </c>
      <c r="D129" t="s">
        <v>41</v>
      </c>
      <c r="E129">
        <v>0</v>
      </c>
      <c r="F129">
        <v>0</v>
      </c>
      <c r="G129">
        <v>0</v>
      </c>
      <c r="H129">
        <v>0</v>
      </c>
      <c r="I129">
        <v>0</v>
      </c>
      <c r="J129">
        <v>0</v>
      </c>
      <c r="K129">
        <v>0</v>
      </c>
      <c r="L129">
        <v>0</v>
      </c>
      <c r="M129">
        <v>0</v>
      </c>
      <c r="N129">
        <v>85</v>
      </c>
      <c r="O129">
        <v>0</v>
      </c>
      <c r="P129">
        <v>0</v>
      </c>
      <c r="Q129">
        <v>0</v>
      </c>
      <c r="R129" s="13">
        <f t="shared" si="2"/>
        <v>85</v>
      </c>
      <c r="S129" s="13">
        <f t="shared" si="3"/>
        <v>1</v>
      </c>
    </row>
    <row r="130" spans="1:19" x14ac:dyDescent="0.2">
      <c r="A130" s="13">
        <v>128</v>
      </c>
      <c r="B130" t="s">
        <v>170</v>
      </c>
      <c r="C130" t="s">
        <v>64</v>
      </c>
      <c r="D130" t="s">
        <v>35</v>
      </c>
      <c r="E130">
        <v>84</v>
      </c>
      <c r="F130">
        <v>0</v>
      </c>
      <c r="G130">
        <v>0</v>
      </c>
      <c r="H130">
        <v>0</v>
      </c>
      <c r="I130">
        <v>0</v>
      </c>
      <c r="J130">
        <v>0</v>
      </c>
      <c r="K130">
        <v>0</v>
      </c>
      <c r="L130">
        <v>0</v>
      </c>
      <c r="M130">
        <v>0</v>
      </c>
      <c r="N130">
        <v>0</v>
      </c>
      <c r="O130">
        <v>0</v>
      </c>
      <c r="P130">
        <v>0</v>
      </c>
      <c r="Q130">
        <v>0</v>
      </c>
      <c r="R130" s="13">
        <f t="shared" si="2"/>
        <v>84</v>
      </c>
      <c r="S130" s="13">
        <f t="shared" si="3"/>
        <v>1</v>
      </c>
    </row>
    <row r="131" spans="1:19" x14ac:dyDescent="0.2">
      <c r="A131" s="13">
        <v>129</v>
      </c>
      <c r="B131" t="s">
        <v>239</v>
      </c>
      <c r="C131" t="s">
        <v>30</v>
      </c>
      <c r="D131" t="s">
        <v>41</v>
      </c>
      <c r="E131">
        <v>0</v>
      </c>
      <c r="F131">
        <v>0</v>
      </c>
      <c r="G131">
        <v>0</v>
      </c>
      <c r="H131">
        <v>84</v>
      </c>
      <c r="I131">
        <v>0</v>
      </c>
      <c r="J131">
        <v>0</v>
      </c>
      <c r="K131">
        <v>0</v>
      </c>
      <c r="L131">
        <v>0</v>
      </c>
      <c r="M131">
        <v>0</v>
      </c>
      <c r="N131">
        <v>0</v>
      </c>
      <c r="O131">
        <v>0</v>
      </c>
      <c r="P131">
        <v>0</v>
      </c>
      <c r="Q131">
        <v>0</v>
      </c>
      <c r="R131" s="13">
        <f t="shared" ref="R131:R194" si="4">SUM(E131:Q131)</f>
        <v>84</v>
      </c>
      <c r="S131" s="13">
        <f t="shared" ref="S131:S194" si="5">COUNTIF(E131:Q131,"&gt;0")</f>
        <v>1</v>
      </c>
    </row>
    <row r="132" spans="1:19" x14ac:dyDescent="0.2">
      <c r="A132" s="13">
        <v>130</v>
      </c>
      <c r="B132" t="s">
        <v>441</v>
      </c>
      <c r="C132" t="s">
        <v>40</v>
      </c>
      <c r="D132" t="s">
        <v>61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0</v>
      </c>
      <c r="K132">
        <v>0</v>
      </c>
      <c r="L132">
        <v>84</v>
      </c>
      <c r="M132">
        <v>0</v>
      </c>
      <c r="N132">
        <v>0</v>
      </c>
      <c r="O132">
        <v>0</v>
      </c>
      <c r="P132">
        <v>0</v>
      </c>
      <c r="Q132">
        <v>0</v>
      </c>
      <c r="R132" s="13">
        <f t="shared" si="4"/>
        <v>84</v>
      </c>
      <c r="S132" s="13">
        <f t="shared" si="5"/>
        <v>1</v>
      </c>
    </row>
    <row r="133" spans="1:19" x14ac:dyDescent="0.2">
      <c r="A133" s="13">
        <v>131</v>
      </c>
      <c r="B133" t="s">
        <v>240</v>
      </c>
      <c r="C133" t="s">
        <v>27</v>
      </c>
      <c r="D133" t="s">
        <v>41</v>
      </c>
      <c r="E133">
        <v>0</v>
      </c>
      <c r="F133">
        <v>0</v>
      </c>
      <c r="G133">
        <v>0</v>
      </c>
      <c r="H133">
        <v>83</v>
      </c>
      <c r="I133">
        <v>0</v>
      </c>
      <c r="J133">
        <v>0</v>
      </c>
      <c r="K133">
        <v>0</v>
      </c>
      <c r="L133">
        <v>0</v>
      </c>
      <c r="M133">
        <v>0</v>
      </c>
      <c r="N133">
        <v>0</v>
      </c>
      <c r="O133">
        <v>0</v>
      </c>
      <c r="P133">
        <v>0</v>
      </c>
      <c r="Q133">
        <v>0</v>
      </c>
      <c r="R133" s="13">
        <f t="shared" si="4"/>
        <v>83</v>
      </c>
      <c r="S133" s="13">
        <f t="shared" si="5"/>
        <v>1</v>
      </c>
    </row>
    <row r="134" spans="1:19" x14ac:dyDescent="0.2">
      <c r="A134" s="13">
        <v>132</v>
      </c>
      <c r="B134" t="s">
        <v>591</v>
      </c>
      <c r="C134" t="s">
        <v>32</v>
      </c>
      <c r="D134" t="s">
        <v>35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0</v>
      </c>
      <c r="K134">
        <v>0</v>
      </c>
      <c r="L134">
        <v>0</v>
      </c>
      <c r="M134">
        <v>0</v>
      </c>
      <c r="N134">
        <v>0</v>
      </c>
      <c r="O134">
        <v>0</v>
      </c>
      <c r="P134">
        <v>83</v>
      </c>
      <c r="Q134">
        <v>0</v>
      </c>
      <c r="R134" s="13">
        <f t="shared" si="4"/>
        <v>83</v>
      </c>
      <c r="S134" s="13">
        <f t="shared" si="5"/>
        <v>1</v>
      </c>
    </row>
    <row r="135" spans="1:19" x14ac:dyDescent="0.2">
      <c r="A135" s="13">
        <v>133</v>
      </c>
      <c r="B135" t="s">
        <v>619</v>
      </c>
      <c r="C135" t="s">
        <v>37</v>
      </c>
      <c r="D135" t="s">
        <v>36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0</v>
      </c>
      <c r="K135">
        <v>0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83</v>
      </c>
      <c r="R135" s="13">
        <f t="shared" si="4"/>
        <v>83</v>
      </c>
      <c r="S135" s="13">
        <f t="shared" si="5"/>
        <v>1</v>
      </c>
    </row>
    <row r="136" spans="1:19" x14ac:dyDescent="0.2">
      <c r="A136" s="13">
        <v>134</v>
      </c>
      <c r="B136" t="s">
        <v>171</v>
      </c>
      <c r="C136" t="s">
        <v>30</v>
      </c>
      <c r="D136" t="s">
        <v>34</v>
      </c>
      <c r="E136">
        <v>82</v>
      </c>
      <c r="F136">
        <v>0</v>
      </c>
      <c r="G136">
        <v>0</v>
      </c>
      <c r="H136">
        <v>0</v>
      </c>
      <c r="I136">
        <v>0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0</v>
      </c>
      <c r="P136">
        <v>0</v>
      </c>
      <c r="Q136">
        <v>0</v>
      </c>
      <c r="R136" s="13">
        <f t="shared" si="4"/>
        <v>82</v>
      </c>
      <c r="S136" s="13">
        <f t="shared" si="5"/>
        <v>1</v>
      </c>
    </row>
    <row r="137" spans="1:19" x14ac:dyDescent="0.2">
      <c r="A137" s="13">
        <v>135</v>
      </c>
      <c r="B137" t="s">
        <v>442</v>
      </c>
      <c r="C137" t="s">
        <v>27</v>
      </c>
      <c r="D137" t="s">
        <v>36</v>
      </c>
      <c r="E137">
        <v>0</v>
      </c>
      <c r="F137">
        <v>0</v>
      </c>
      <c r="G137">
        <v>0</v>
      </c>
      <c r="H137">
        <v>0</v>
      </c>
      <c r="I137">
        <v>0</v>
      </c>
      <c r="J137">
        <v>0</v>
      </c>
      <c r="K137">
        <v>0</v>
      </c>
      <c r="L137">
        <v>82</v>
      </c>
      <c r="M137">
        <v>0</v>
      </c>
      <c r="N137">
        <v>0</v>
      </c>
      <c r="O137">
        <v>0</v>
      </c>
      <c r="P137">
        <v>0</v>
      </c>
      <c r="Q137">
        <v>0</v>
      </c>
      <c r="R137" s="13">
        <f t="shared" si="4"/>
        <v>82</v>
      </c>
      <c r="S137" s="13">
        <f t="shared" si="5"/>
        <v>1</v>
      </c>
    </row>
    <row r="138" spans="1:19" x14ac:dyDescent="0.2">
      <c r="A138" s="13">
        <v>136</v>
      </c>
      <c r="B138" t="s">
        <v>592</v>
      </c>
      <c r="C138" t="s">
        <v>87</v>
      </c>
      <c r="D138" t="s">
        <v>35</v>
      </c>
      <c r="E138">
        <v>0</v>
      </c>
      <c r="F138">
        <v>0</v>
      </c>
      <c r="G138">
        <v>0</v>
      </c>
      <c r="H138">
        <v>0</v>
      </c>
      <c r="I138">
        <v>0</v>
      </c>
      <c r="J138">
        <v>0</v>
      </c>
      <c r="K138">
        <v>0</v>
      </c>
      <c r="L138">
        <v>0</v>
      </c>
      <c r="M138">
        <v>0</v>
      </c>
      <c r="N138">
        <v>0</v>
      </c>
      <c r="O138">
        <v>0</v>
      </c>
      <c r="P138">
        <v>82</v>
      </c>
      <c r="Q138">
        <v>0</v>
      </c>
      <c r="R138" s="13">
        <f t="shared" si="4"/>
        <v>82</v>
      </c>
      <c r="S138" s="13">
        <f t="shared" si="5"/>
        <v>1</v>
      </c>
    </row>
    <row r="139" spans="1:19" x14ac:dyDescent="0.2">
      <c r="A139" s="13">
        <v>137</v>
      </c>
      <c r="B139" t="s">
        <v>62</v>
      </c>
      <c r="C139" t="s">
        <v>30</v>
      </c>
      <c r="D139" t="s">
        <v>34</v>
      </c>
      <c r="E139">
        <v>81</v>
      </c>
      <c r="F139">
        <v>0</v>
      </c>
      <c r="G139">
        <v>0</v>
      </c>
      <c r="H139">
        <v>0</v>
      </c>
      <c r="I139">
        <v>0</v>
      </c>
      <c r="J139">
        <v>0</v>
      </c>
      <c r="K139">
        <v>0</v>
      </c>
      <c r="L139">
        <v>0</v>
      </c>
      <c r="M139">
        <v>0</v>
      </c>
      <c r="N139">
        <v>0</v>
      </c>
      <c r="O139">
        <v>0</v>
      </c>
      <c r="P139">
        <v>0</v>
      </c>
      <c r="Q139">
        <v>0</v>
      </c>
      <c r="R139" s="13">
        <f t="shared" si="4"/>
        <v>81</v>
      </c>
      <c r="S139" s="13">
        <f t="shared" si="5"/>
        <v>1</v>
      </c>
    </row>
    <row r="140" spans="1:19" x14ac:dyDescent="0.2">
      <c r="A140" s="13">
        <v>138</v>
      </c>
      <c r="B140" t="s">
        <v>545</v>
      </c>
      <c r="C140" t="s">
        <v>27</v>
      </c>
      <c r="D140" t="s">
        <v>41</v>
      </c>
      <c r="E140">
        <v>0</v>
      </c>
      <c r="F140">
        <v>0</v>
      </c>
      <c r="G140">
        <v>0</v>
      </c>
      <c r="H140">
        <v>0</v>
      </c>
      <c r="I140">
        <v>0</v>
      </c>
      <c r="J140">
        <v>0</v>
      </c>
      <c r="K140">
        <v>0</v>
      </c>
      <c r="L140">
        <v>0</v>
      </c>
      <c r="M140">
        <v>0</v>
      </c>
      <c r="N140">
        <v>0</v>
      </c>
      <c r="O140">
        <v>81</v>
      </c>
      <c r="P140">
        <v>0</v>
      </c>
      <c r="Q140">
        <v>0</v>
      </c>
      <c r="R140" s="13">
        <f t="shared" si="4"/>
        <v>81</v>
      </c>
      <c r="S140" s="13">
        <f t="shared" si="5"/>
        <v>1</v>
      </c>
    </row>
    <row r="141" spans="1:19" x14ac:dyDescent="0.2">
      <c r="A141" s="13">
        <v>139</v>
      </c>
      <c r="B141" t="s">
        <v>288</v>
      </c>
      <c r="C141" t="s">
        <v>32</v>
      </c>
      <c r="D141" t="s">
        <v>61</v>
      </c>
      <c r="E141">
        <v>0</v>
      </c>
      <c r="F141">
        <v>0</v>
      </c>
      <c r="G141">
        <v>0</v>
      </c>
      <c r="H141">
        <v>0</v>
      </c>
      <c r="I141">
        <v>80</v>
      </c>
      <c r="J141">
        <v>0</v>
      </c>
      <c r="K141">
        <v>0</v>
      </c>
      <c r="L141">
        <v>0</v>
      </c>
      <c r="M141">
        <v>0</v>
      </c>
      <c r="N141">
        <v>0</v>
      </c>
      <c r="O141">
        <v>0</v>
      </c>
      <c r="P141">
        <v>0</v>
      </c>
      <c r="Q141">
        <v>0</v>
      </c>
      <c r="R141" s="13">
        <f t="shared" si="4"/>
        <v>80</v>
      </c>
      <c r="S141" s="13">
        <f t="shared" si="5"/>
        <v>1</v>
      </c>
    </row>
    <row r="142" spans="1:19" x14ac:dyDescent="0.2">
      <c r="A142" s="13">
        <v>140</v>
      </c>
      <c r="B142" t="s">
        <v>407</v>
      </c>
      <c r="C142" t="s">
        <v>74</v>
      </c>
      <c r="D142" t="s">
        <v>35</v>
      </c>
      <c r="E142">
        <v>0</v>
      </c>
      <c r="F142">
        <v>0</v>
      </c>
      <c r="G142">
        <v>0</v>
      </c>
      <c r="H142">
        <v>0</v>
      </c>
      <c r="I142">
        <v>0</v>
      </c>
      <c r="J142">
        <v>0</v>
      </c>
      <c r="K142">
        <v>80</v>
      </c>
      <c r="L142">
        <v>0</v>
      </c>
      <c r="M142">
        <v>0</v>
      </c>
      <c r="N142">
        <v>0</v>
      </c>
      <c r="O142">
        <v>0</v>
      </c>
      <c r="P142">
        <v>0</v>
      </c>
      <c r="Q142">
        <v>0</v>
      </c>
      <c r="R142" s="13">
        <f t="shared" si="4"/>
        <v>80</v>
      </c>
      <c r="S142" s="13">
        <f t="shared" si="5"/>
        <v>1</v>
      </c>
    </row>
    <row r="143" spans="1:19" x14ac:dyDescent="0.2">
      <c r="A143" s="13">
        <v>141</v>
      </c>
      <c r="B143" t="s">
        <v>289</v>
      </c>
      <c r="C143" t="s">
        <v>32</v>
      </c>
      <c r="D143" t="s">
        <v>34</v>
      </c>
      <c r="E143">
        <v>0</v>
      </c>
      <c r="F143">
        <v>0</v>
      </c>
      <c r="G143">
        <v>0</v>
      </c>
      <c r="H143">
        <v>0</v>
      </c>
      <c r="I143">
        <v>79</v>
      </c>
      <c r="J143">
        <v>0</v>
      </c>
      <c r="K143">
        <v>0</v>
      </c>
      <c r="L143">
        <v>0</v>
      </c>
      <c r="M143">
        <v>0</v>
      </c>
      <c r="N143">
        <v>0</v>
      </c>
      <c r="O143">
        <v>0</v>
      </c>
      <c r="P143">
        <v>0</v>
      </c>
      <c r="Q143">
        <v>0</v>
      </c>
      <c r="R143" s="13">
        <f t="shared" si="4"/>
        <v>79</v>
      </c>
      <c r="S143" s="13">
        <f t="shared" si="5"/>
        <v>1</v>
      </c>
    </row>
    <row r="144" spans="1:19" x14ac:dyDescent="0.2">
      <c r="A144" s="13">
        <v>142</v>
      </c>
      <c r="B144" t="s">
        <v>408</v>
      </c>
      <c r="C144" t="s">
        <v>74</v>
      </c>
      <c r="D144" t="s">
        <v>41</v>
      </c>
      <c r="E144">
        <v>0</v>
      </c>
      <c r="F144">
        <v>0</v>
      </c>
      <c r="G144">
        <v>0</v>
      </c>
      <c r="H144">
        <v>0</v>
      </c>
      <c r="I144">
        <v>0</v>
      </c>
      <c r="J144">
        <v>0</v>
      </c>
      <c r="K144">
        <v>79</v>
      </c>
      <c r="L144">
        <v>0</v>
      </c>
      <c r="M144">
        <v>0</v>
      </c>
      <c r="N144">
        <v>0</v>
      </c>
      <c r="O144">
        <v>0</v>
      </c>
      <c r="P144">
        <v>0</v>
      </c>
      <c r="Q144">
        <v>0</v>
      </c>
      <c r="R144" s="13">
        <f t="shared" si="4"/>
        <v>79</v>
      </c>
      <c r="S144" s="13">
        <f t="shared" si="5"/>
        <v>1</v>
      </c>
    </row>
    <row r="145" spans="1:19" x14ac:dyDescent="0.2">
      <c r="A145" s="13">
        <v>143</v>
      </c>
      <c r="B145" t="s">
        <v>547</v>
      </c>
      <c r="C145" t="s">
        <v>27</v>
      </c>
      <c r="D145" t="s">
        <v>35</v>
      </c>
      <c r="E145">
        <v>0</v>
      </c>
      <c r="F145">
        <v>0</v>
      </c>
      <c r="G145">
        <v>0</v>
      </c>
      <c r="H145">
        <v>0</v>
      </c>
      <c r="I145">
        <v>0</v>
      </c>
      <c r="J145">
        <v>0</v>
      </c>
      <c r="K145">
        <v>0</v>
      </c>
      <c r="L145">
        <v>0</v>
      </c>
      <c r="M145">
        <v>0</v>
      </c>
      <c r="N145">
        <v>0</v>
      </c>
      <c r="O145">
        <v>78</v>
      </c>
      <c r="P145">
        <v>0</v>
      </c>
      <c r="Q145">
        <v>0</v>
      </c>
      <c r="R145" s="13">
        <f t="shared" si="4"/>
        <v>78</v>
      </c>
      <c r="S145" s="13">
        <f t="shared" si="5"/>
        <v>1</v>
      </c>
    </row>
    <row r="146" spans="1:19" x14ac:dyDescent="0.2">
      <c r="A146" s="13">
        <v>144</v>
      </c>
      <c r="B146" t="s">
        <v>174</v>
      </c>
      <c r="C146" t="s">
        <v>30</v>
      </c>
      <c r="D146" t="s">
        <v>61</v>
      </c>
      <c r="E146">
        <v>77</v>
      </c>
      <c r="F146">
        <v>0</v>
      </c>
      <c r="G146">
        <v>0</v>
      </c>
      <c r="H146">
        <v>0</v>
      </c>
      <c r="I146">
        <v>0</v>
      </c>
      <c r="J146">
        <v>0</v>
      </c>
      <c r="K146">
        <v>0</v>
      </c>
      <c r="L146">
        <v>0</v>
      </c>
      <c r="M146">
        <v>0</v>
      </c>
      <c r="N146">
        <v>0</v>
      </c>
      <c r="O146">
        <v>0</v>
      </c>
      <c r="P146">
        <v>0</v>
      </c>
      <c r="Q146">
        <v>0</v>
      </c>
      <c r="R146" s="13">
        <f t="shared" si="4"/>
        <v>77</v>
      </c>
      <c r="S146" s="13">
        <f t="shared" si="5"/>
        <v>1</v>
      </c>
    </row>
    <row r="147" spans="1:19" x14ac:dyDescent="0.2">
      <c r="A147" s="13">
        <v>145</v>
      </c>
      <c r="B147" t="s">
        <v>291</v>
      </c>
      <c r="C147" t="s">
        <v>32</v>
      </c>
      <c r="D147" t="s">
        <v>34</v>
      </c>
      <c r="E147">
        <v>0</v>
      </c>
      <c r="F147">
        <v>0</v>
      </c>
      <c r="G147">
        <v>0</v>
      </c>
      <c r="H147">
        <v>0</v>
      </c>
      <c r="I147">
        <v>77</v>
      </c>
      <c r="J147">
        <v>0</v>
      </c>
      <c r="K147">
        <v>0</v>
      </c>
      <c r="L147">
        <v>0</v>
      </c>
      <c r="M147">
        <v>0</v>
      </c>
      <c r="N147">
        <v>0</v>
      </c>
      <c r="O147">
        <v>0</v>
      </c>
      <c r="P147">
        <v>0</v>
      </c>
      <c r="Q147">
        <v>0</v>
      </c>
      <c r="R147" s="13">
        <f t="shared" si="4"/>
        <v>77</v>
      </c>
      <c r="S147" s="13">
        <f t="shared" si="5"/>
        <v>1</v>
      </c>
    </row>
    <row r="148" spans="1:19" x14ac:dyDescent="0.2">
      <c r="A148" s="13">
        <v>146</v>
      </c>
      <c r="B148" t="s">
        <v>409</v>
      </c>
      <c r="C148" t="s">
        <v>30</v>
      </c>
      <c r="D148" t="s">
        <v>61</v>
      </c>
      <c r="E148">
        <v>0</v>
      </c>
      <c r="F148">
        <v>0</v>
      </c>
      <c r="G148">
        <v>0</v>
      </c>
      <c r="H148">
        <v>0</v>
      </c>
      <c r="I148">
        <v>0</v>
      </c>
      <c r="J148">
        <v>0</v>
      </c>
      <c r="K148">
        <v>77</v>
      </c>
      <c r="L148">
        <v>0</v>
      </c>
      <c r="M148">
        <v>0</v>
      </c>
      <c r="N148">
        <v>0</v>
      </c>
      <c r="O148">
        <v>0</v>
      </c>
      <c r="P148">
        <v>0</v>
      </c>
      <c r="Q148">
        <v>0</v>
      </c>
      <c r="R148" s="13">
        <f t="shared" si="4"/>
        <v>77</v>
      </c>
      <c r="S148" s="13">
        <f t="shared" si="5"/>
        <v>1</v>
      </c>
    </row>
    <row r="149" spans="1:19" x14ac:dyDescent="0.2">
      <c r="A149" s="13">
        <v>147</v>
      </c>
      <c r="B149" t="s">
        <v>175</v>
      </c>
      <c r="C149" t="s">
        <v>87</v>
      </c>
      <c r="D149" t="s">
        <v>61</v>
      </c>
      <c r="E149">
        <v>76</v>
      </c>
      <c r="F149">
        <v>0</v>
      </c>
      <c r="G149">
        <v>0</v>
      </c>
      <c r="H149">
        <v>0</v>
      </c>
      <c r="I149">
        <v>0</v>
      </c>
      <c r="J149">
        <v>0</v>
      </c>
      <c r="K149">
        <v>0</v>
      </c>
      <c r="L149">
        <v>0</v>
      </c>
      <c r="M149">
        <v>0</v>
      </c>
      <c r="N149">
        <v>0</v>
      </c>
      <c r="O149">
        <v>0</v>
      </c>
      <c r="P149">
        <v>0</v>
      </c>
      <c r="Q149">
        <v>0</v>
      </c>
      <c r="R149" s="13">
        <f t="shared" si="4"/>
        <v>76</v>
      </c>
      <c r="S149" s="13">
        <f t="shared" si="5"/>
        <v>1</v>
      </c>
    </row>
    <row r="150" spans="1:19" x14ac:dyDescent="0.2">
      <c r="A150" s="13">
        <v>148</v>
      </c>
      <c r="B150" t="s">
        <v>292</v>
      </c>
      <c r="C150" t="s">
        <v>27</v>
      </c>
      <c r="D150" t="s">
        <v>36</v>
      </c>
      <c r="E150">
        <v>0</v>
      </c>
      <c r="F150">
        <v>0</v>
      </c>
      <c r="G150">
        <v>0</v>
      </c>
      <c r="H150">
        <v>0</v>
      </c>
      <c r="I150">
        <v>76</v>
      </c>
      <c r="J150">
        <v>0</v>
      </c>
      <c r="K150">
        <v>0</v>
      </c>
      <c r="L150">
        <v>0</v>
      </c>
      <c r="M150">
        <v>0</v>
      </c>
      <c r="N150">
        <v>0</v>
      </c>
      <c r="O150">
        <v>0</v>
      </c>
      <c r="P150">
        <v>0</v>
      </c>
      <c r="Q150">
        <v>0</v>
      </c>
      <c r="R150" s="13">
        <f t="shared" si="4"/>
        <v>76</v>
      </c>
      <c r="S150" s="13">
        <f t="shared" si="5"/>
        <v>1</v>
      </c>
    </row>
    <row r="151" spans="1:19" x14ac:dyDescent="0.2">
      <c r="A151" s="13">
        <v>149</v>
      </c>
      <c r="B151" t="s">
        <v>593</v>
      </c>
      <c r="C151" t="s">
        <v>87</v>
      </c>
      <c r="D151" t="s">
        <v>35</v>
      </c>
      <c r="E151">
        <v>0</v>
      </c>
      <c r="F151">
        <v>0</v>
      </c>
      <c r="G151">
        <v>0</v>
      </c>
      <c r="H151">
        <v>0</v>
      </c>
      <c r="I151">
        <v>0</v>
      </c>
      <c r="J151">
        <v>0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76</v>
      </c>
      <c r="Q151">
        <v>0</v>
      </c>
      <c r="R151" s="13">
        <f t="shared" si="4"/>
        <v>76</v>
      </c>
      <c r="S151" s="13">
        <f t="shared" si="5"/>
        <v>1</v>
      </c>
    </row>
    <row r="152" spans="1:19" x14ac:dyDescent="0.2">
      <c r="A152" s="13">
        <v>150</v>
      </c>
      <c r="B152" t="s">
        <v>176</v>
      </c>
      <c r="C152" t="s">
        <v>74</v>
      </c>
      <c r="D152" t="s">
        <v>35</v>
      </c>
      <c r="E152">
        <v>75</v>
      </c>
      <c r="F152">
        <v>0</v>
      </c>
      <c r="G152">
        <v>0</v>
      </c>
      <c r="H152">
        <v>0</v>
      </c>
      <c r="I152">
        <v>0</v>
      </c>
      <c r="J152">
        <v>0</v>
      </c>
      <c r="K152">
        <v>0</v>
      </c>
      <c r="L152">
        <v>0</v>
      </c>
      <c r="M152">
        <v>0</v>
      </c>
      <c r="N152">
        <v>0</v>
      </c>
      <c r="O152">
        <v>0</v>
      </c>
      <c r="P152">
        <v>0</v>
      </c>
      <c r="Q152">
        <v>0</v>
      </c>
      <c r="R152" s="13">
        <f t="shared" si="4"/>
        <v>75</v>
      </c>
      <c r="S152" s="13">
        <f t="shared" si="5"/>
        <v>1</v>
      </c>
    </row>
    <row r="153" spans="1:19" x14ac:dyDescent="0.2">
      <c r="A153" s="13">
        <v>151</v>
      </c>
      <c r="B153" t="s">
        <v>550</v>
      </c>
      <c r="C153" t="s">
        <v>27</v>
      </c>
      <c r="D153" t="s">
        <v>35</v>
      </c>
      <c r="E153">
        <v>0</v>
      </c>
      <c r="F153">
        <v>0</v>
      </c>
      <c r="G153">
        <v>0</v>
      </c>
      <c r="H153">
        <v>0</v>
      </c>
      <c r="I153">
        <v>0</v>
      </c>
      <c r="J153">
        <v>0</v>
      </c>
      <c r="K153">
        <v>0</v>
      </c>
      <c r="L153">
        <v>0</v>
      </c>
      <c r="M153">
        <v>0</v>
      </c>
      <c r="N153">
        <v>0</v>
      </c>
      <c r="O153">
        <v>75</v>
      </c>
      <c r="P153">
        <v>0</v>
      </c>
      <c r="Q153">
        <v>0</v>
      </c>
      <c r="R153" s="13">
        <f t="shared" si="4"/>
        <v>75</v>
      </c>
      <c r="S153" s="13">
        <f t="shared" si="5"/>
        <v>1</v>
      </c>
    </row>
    <row r="154" spans="1:19" x14ac:dyDescent="0.2">
      <c r="A154" s="13">
        <v>152</v>
      </c>
      <c r="B154" t="s">
        <v>594</v>
      </c>
      <c r="C154" t="s">
        <v>30</v>
      </c>
      <c r="D154" t="s">
        <v>34</v>
      </c>
      <c r="E154">
        <v>0</v>
      </c>
      <c r="F154">
        <v>0</v>
      </c>
      <c r="G154">
        <v>0</v>
      </c>
      <c r="H154">
        <v>0</v>
      </c>
      <c r="I154">
        <v>0</v>
      </c>
      <c r="J154">
        <v>0</v>
      </c>
      <c r="K154">
        <v>0</v>
      </c>
      <c r="L154">
        <v>0</v>
      </c>
      <c r="M154">
        <v>0</v>
      </c>
      <c r="N154">
        <v>0</v>
      </c>
      <c r="O154">
        <v>0</v>
      </c>
      <c r="P154">
        <v>75</v>
      </c>
      <c r="Q154">
        <v>0</v>
      </c>
      <c r="R154" s="13">
        <f t="shared" si="4"/>
        <v>75</v>
      </c>
      <c r="S154" s="13">
        <f t="shared" si="5"/>
        <v>1</v>
      </c>
    </row>
    <row r="155" spans="1:19" x14ac:dyDescent="0.2">
      <c r="A155" s="13">
        <v>153</v>
      </c>
      <c r="B155" t="s">
        <v>177</v>
      </c>
      <c r="C155" t="s">
        <v>30</v>
      </c>
      <c r="D155" t="s">
        <v>34</v>
      </c>
      <c r="E155">
        <v>74</v>
      </c>
      <c r="F155">
        <v>0</v>
      </c>
      <c r="G155">
        <v>0</v>
      </c>
      <c r="H155">
        <v>0</v>
      </c>
      <c r="I155">
        <v>0</v>
      </c>
      <c r="J155">
        <v>0</v>
      </c>
      <c r="K155">
        <v>0</v>
      </c>
      <c r="L155">
        <v>0</v>
      </c>
      <c r="M155">
        <v>0</v>
      </c>
      <c r="N155">
        <v>0</v>
      </c>
      <c r="O155">
        <v>0</v>
      </c>
      <c r="P155">
        <v>0</v>
      </c>
      <c r="Q155">
        <v>0</v>
      </c>
      <c r="R155" s="13">
        <f t="shared" si="4"/>
        <v>74</v>
      </c>
      <c r="S155" s="13">
        <f t="shared" si="5"/>
        <v>1</v>
      </c>
    </row>
    <row r="156" spans="1:19" x14ac:dyDescent="0.2">
      <c r="A156" s="13">
        <v>154</v>
      </c>
      <c r="B156" t="s">
        <v>411</v>
      </c>
      <c r="C156" t="s">
        <v>37</v>
      </c>
      <c r="D156" t="s">
        <v>35</v>
      </c>
      <c r="E156">
        <v>0</v>
      </c>
      <c r="F156">
        <v>0</v>
      </c>
      <c r="G156">
        <v>0</v>
      </c>
      <c r="H156">
        <v>0</v>
      </c>
      <c r="I156">
        <v>0</v>
      </c>
      <c r="J156">
        <v>0</v>
      </c>
      <c r="K156">
        <v>73</v>
      </c>
      <c r="L156">
        <v>0</v>
      </c>
      <c r="M156">
        <v>0</v>
      </c>
      <c r="N156">
        <v>0</v>
      </c>
      <c r="O156">
        <v>0</v>
      </c>
      <c r="P156">
        <v>0</v>
      </c>
      <c r="Q156">
        <v>0</v>
      </c>
      <c r="R156" s="13">
        <f t="shared" si="4"/>
        <v>73</v>
      </c>
      <c r="S156" s="13">
        <f t="shared" si="5"/>
        <v>1</v>
      </c>
    </row>
    <row r="157" spans="1:19" x14ac:dyDescent="0.2">
      <c r="A157" s="13">
        <v>155</v>
      </c>
      <c r="B157" t="s">
        <v>295</v>
      </c>
      <c r="C157" t="s">
        <v>30</v>
      </c>
      <c r="D157" t="s">
        <v>41</v>
      </c>
      <c r="E157">
        <v>0</v>
      </c>
      <c r="F157">
        <v>0</v>
      </c>
      <c r="G157">
        <v>0</v>
      </c>
      <c r="H157">
        <v>0</v>
      </c>
      <c r="I157">
        <v>72</v>
      </c>
      <c r="J157">
        <v>0</v>
      </c>
      <c r="K157">
        <v>0</v>
      </c>
      <c r="L157">
        <v>0</v>
      </c>
      <c r="M157">
        <v>0</v>
      </c>
      <c r="N157">
        <v>0</v>
      </c>
      <c r="O157">
        <v>0</v>
      </c>
      <c r="P157">
        <v>0</v>
      </c>
      <c r="Q157">
        <v>0</v>
      </c>
      <c r="R157" s="13">
        <f t="shared" si="4"/>
        <v>72</v>
      </c>
      <c r="S157" s="13">
        <f t="shared" si="5"/>
        <v>1</v>
      </c>
    </row>
    <row r="158" spans="1:19" x14ac:dyDescent="0.2">
      <c r="A158" s="13">
        <v>156</v>
      </c>
      <c r="B158" t="s">
        <v>595</v>
      </c>
      <c r="C158" t="s">
        <v>32</v>
      </c>
      <c r="D158" t="s">
        <v>41</v>
      </c>
      <c r="E158">
        <v>0</v>
      </c>
      <c r="F158">
        <v>0</v>
      </c>
      <c r="G158">
        <v>0</v>
      </c>
      <c r="H158">
        <v>0</v>
      </c>
      <c r="I158">
        <v>0</v>
      </c>
      <c r="J158">
        <v>0</v>
      </c>
      <c r="K158">
        <v>0</v>
      </c>
      <c r="L158">
        <v>0</v>
      </c>
      <c r="M158">
        <v>0</v>
      </c>
      <c r="N158">
        <v>0</v>
      </c>
      <c r="O158">
        <v>0</v>
      </c>
      <c r="P158">
        <v>72</v>
      </c>
      <c r="Q158">
        <v>0</v>
      </c>
      <c r="R158" s="38">
        <f t="shared" si="4"/>
        <v>72</v>
      </c>
      <c r="S158" s="38">
        <f t="shared" si="5"/>
        <v>1</v>
      </c>
    </row>
    <row r="159" spans="1:19" x14ac:dyDescent="0.2">
      <c r="A159" s="13">
        <v>157</v>
      </c>
      <c r="B159" t="s">
        <v>179</v>
      </c>
      <c r="C159" t="s">
        <v>30</v>
      </c>
      <c r="D159" t="s">
        <v>41</v>
      </c>
      <c r="E159">
        <v>71</v>
      </c>
      <c r="F159">
        <v>0</v>
      </c>
      <c r="G159">
        <v>0</v>
      </c>
      <c r="H159">
        <v>0</v>
      </c>
      <c r="I159">
        <v>0</v>
      </c>
      <c r="J159">
        <v>0</v>
      </c>
      <c r="K159">
        <v>0</v>
      </c>
      <c r="L159">
        <v>0</v>
      </c>
      <c r="M159">
        <v>0</v>
      </c>
      <c r="N159">
        <v>0</v>
      </c>
      <c r="O159">
        <v>0</v>
      </c>
      <c r="P159">
        <v>0</v>
      </c>
      <c r="Q159">
        <v>0</v>
      </c>
      <c r="R159" s="13">
        <f t="shared" si="4"/>
        <v>71</v>
      </c>
      <c r="S159" s="13">
        <f t="shared" si="5"/>
        <v>1</v>
      </c>
    </row>
    <row r="160" spans="1:19" x14ac:dyDescent="0.2">
      <c r="A160" s="13">
        <v>158</v>
      </c>
      <c r="B160" t="s">
        <v>296</v>
      </c>
      <c r="C160" t="s">
        <v>30</v>
      </c>
      <c r="D160" t="s">
        <v>61</v>
      </c>
      <c r="E160">
        <v>0</v>
      </c>
      <c r="F160">
        <v>0</v>
      </c>
      <c r="G160">
        <v>0</v>
      </c>
      <c r="H160">
        <v>0</v>
      </c>
      <c r="I160">
        <v>71</v>
      </c>
      <c r="J160">
        <v>0</v>
      </c>
      <c r="K160">
        <v>0</v>
      </c>
      <c r="L160">
        <v>0</v>
      </c>
      <c r="M160">
        <v>0</v>
      </c>
      <c r="N160">
        <v>0</v>
      </c>
      <c r="O160">
        <v>0</v>
      </c>
      <c r="P160">
        <v>0</v>
      </c>
      <c r="Q160">
        <v>0</v>
      </c>
      <c r="R160" s="13">
        <f t="shared" si="4"/>
        <v>71</v>
      </c>
      <c r="S160" s="13">
        <f t="shared" si="5"/>
        <v>1</v>
      </c>
    </row>
    <row r="161" spans="1:19" x14ac:dyDescent="0.2">
      <c r="A161" s="13">
        <v>159</v>
      </c>
      <c r="B161" t="s">
        <v>180</v>
      </c>
      <c r="C161" t="s">
        <v>30</v>
      </c>
      <c r="D161" t="s">
        <v>61</v>
      </c>
      <c r="E161">
        <v>70</v>
      </c>
      <c r="F161">
        <v>0</v>
      </c>
      <c r="G161">
        <v>0</v>
      </c>
      <c r="H161">
        <v>0</v>
      </c>
      <c r="I161">
        <v>0</v>
      </c>
      <c r="J161">
        <v>0</v>
      </c>
      <c r="K161">
        <v>0</v>
      </c>
      <c r="L161">
        <v>0</v>
      </c>
      <c r="M161">
        <v>0</v>
      </c>
      <c r="N161">
        <v>0</v>
      </c>
      <c r="O161">
        <v>0</v>
      </c>
      <c r="P161">
        <v>0</v>
      </c>
      <c r="Q161">
        <v>0</v>
      </c>
      <c r="R161" s="13">
        <f t="shared" si="4"/>
        <v>70</v>
      </c>
      <c r="S161" s="13">
        <f t="shared" si="5"/>
        <v>1</v>
      </c>
    </row>
    <row r="162" spans="1:19" x14ac:dyDescent="0.2">
      <c r="A162" s="13">
        <v>160</v>
      </c>
      <c r="B162" t="s">
        <v>297</v>
      </c>
      <c r="C162" t="s">
        <v>32</v>
      </c>
      <c r="D162" t="s">
        <v>34</v>
      </c>
      <c r="E162">
        <v>0</v>
      </c>
      <c r="F162">
        <v>0</v>
      </c>
      <c r="G162">
        <v>0</v>
      </c>
      <c r="H162">
        <v>0</v>
      </c>
      <c r="I162">
        <v>70</v>
      </c>
      <c r="J162">
        <v>0</v>
      </c>
      <c r="K162">
        <v>0</v>
      </c>
      <c r="L162">
        <v>0</v>
      </c>
      <c r="M162">
        <v>0</v>
      </c>
      <c r="N162">
        <v>0</v>
      </c>
      <c r="O162">
        <v>0</v>
      </c>
      <c r="P162">
        <v>0</v>
      </c>
      <c r="Q162">
        <v>0</v>
      </c>
      <c r="R162" s="13">
        <f t="shared" si="4"/>
        <v>70</v>
      </c>
      <c r="S162" s="13">
        <f t="shared" si="5"/>
        <v>1</v>
      </c>
    </row>
    <row r="163" spans="1:19" x14ac:dyDescent="0.2">
      <c r="A163" s="13">
        <v>161</v>
      </c>
      <c r="B163" t="s">
        <v>181</v>
      </c>
      <c r="C163" t="s">
        <v>64</v>
      </c>
      <c r="D163" t="s">
        <v>34</v>
      </c>
      <c r="E163">
        <v>69</v>
      </c>
      <c r="F163">
        <v>0</v>
      </c>
      <c r="G163">
        <v>0</v>
      </c>
      <c r="H163">
        <v>0</v>
      </c>
      <c r="I163">
        <v>0</v>
      </c>
      <c r="J163">
        <v>0</v>
      </c>
      <c r="K163">
        <v>0</v>
      </c>
      <c r="L163">
        <v>0</v>
      </c>
      <c r="M163">
        <v>0</v>
      </c>
      <c r="N163">
        <v>0</v>
      </c>
      <c r="O163">
        <v>0</v>
      </c>
      <c r="P163">
        <v>0</v>
      </c>
      <c r="Q163">
        <v>0</v>
      </c>
      <c r="R163" s="13">
        <f t="shared" si="4"/>
        <v>69</v>
      </c>
      <c r="S163" s="13">
        <f t="shared" si="5"/>
        <v>1</v>
      </c>
    </row>
    <row r="164" spans="1:19" x14ac:dyDescent="0.2">
      <c r="A164" s="13">
        <v>162</v>
      </c>
      <c r="B164" t="s">
        <v>298</v>
      </c>
      <c r="C164" t="s">
        <v>32</v>
      </c>
      <c r="D164" t="s">
        <v>35</v>
      </c>
      <c r="E164">
        <v>0</v>
      </c>
      <c r="F164">
        <v>0</v>
      </c>
      <c r="G164">
        <v>0</v>
      </c>
      <c r="H164">
        <v>0</v>
      </c>
      <c r="I164">
        <v>69</v>
      </c>
      <c r="J164">
        <v>0</v>
      </c>
      <c r="K164">
        <v>0</v>
      </c>
      <c r="L164">
        <v>0</v>
      </c>
      <c r="M164">
        <v>0</v>
      </c>
      <c r="N164">
        <v>0</v>
      </c>
      <c r="O164">
        <v>0</v>
      </c>
      <c r="P164">
        <v>0</v>
      </c>
      <c r="Q164">
        <v>0</v>
      </c>
      <c r="R164" s="13">
        <f t="shared" si="4"/>
        <v>69</v>
      </c>
      <c r="S164" s="13">
        <f t="shared" si="5"/>
        <v>1</v>
      </c>
    </row>
    <row r="165" spans="1:19" x14ac:dyDescent="0.2">
      <c r="A165" s="13">
        <v>163</v>
      </c>
      <c r="B165" t="s">
        <v>555</v>
      </c>
      <c r="C165" t="s">
        <v>27</v>
      </c>
      <c r="D165" t="s">
        <v>61</v>
      </c>
      <c r="E165">
        <v>0</v>
      </c>
      <c r="F165">
        <v>0</v>
      </c>
      <c r="G165">
        <v>0</v>
      </c>
      <c r="H165">
        <v>0</v>
      </c>
      <c r="I165">
        <v>0</v>
      </c>
      <c r="J165">
        <v>0</v>
      </c>
      <c r="K165">
        <v>0</v>
      </c>
      <c r="L165">
        <v>0</v>
      </c>
      <c r="M165">
        <v>0</v>
      </c>
      <c r="N165">
        <v>0</v>
      </c>
      <c r="O165">
        <v>69</v>
      </c>
      <c r="P165">
        <v>0</v>
      </c>
      <c r="Q165">
        <v>0</v>
      </c>
      <c r="R165" s="13">
        <f t="shared" si="4"/>
        <v>69</v>
      </c>
      <c r="S165" s="13">
        <f t="shared" si="5"/>
        <v>1</v>
      </c>
    </row>
    <row r="166" spans="1:19" x14ac:dyDescent="0.2">
      <c r="A166" s="13">
        <v>164</v>
      </c>
      <c r="B166" t="s">
        <v>596</v>
      </c>
      <c r="C166" t="s">
        <v>32</v>
      </c>
      <c r="D166" t="s">
        <v>35</v>
      </c>
      <c r="E166">
        <v>0</v>
      </c>
      <c r="F166">
        <v>0</v>
      </c>
      <c r="G166">
        <v>0</v>
      </c>
      <c r="H166">
        <v>0</v>
      </c>
      <c r="I166">
        <v>0</v>
      </c>
      <c r="J166">
        <v>0</v>
      </c>
      <c r="K166">
        <v>0</v>
      </c>
      <c r="L166">
        <v>0</v>
      </c>
      <c r="M166">
        <v>0</v>
      </c>
      <c r="N166">
        <v>0</v>
      </c>
      <c r="O166">
        <v>0</v>
      </c>
      <c r="P166">
        <v>69</v>
      </c>
      <c r="Q166">
        <v>0</v>
      </c>
      <c r="R166" s="13">
        <f t="shared" si="4"/>
        <v>69</v>
      </c>
      <c r="S166" s="13">
        <f t="shared" si="5"/>
        <v>1</v>
      </c>
    </row>
    <row r="167" spans="1:19" x14ac:dyDescent="0.2">
      <c r="A167" s="13">
        <v>165</v>
      </c>
      <c r="B167" t="s">
        <v>182</v>
      </c>
      <c r="C167" t="s">
        <v>64</v>
      </c>
      <c r="D167" t="s">
        <v>34</v>
      </c>
      <c r="E167">
        <v>68</v>
      </c>
      <c r="F167">
        <v>0</v>
      </c>
      <c r="G167">
        <v>0</v>
      </c>
      <c r="H167">
        <v>0</v>
      </c>
      <c r="I167">
        <v>0</v>
      </c>
      <c r="J167">
        <v>0</v>
      </c>
      <c r="K167">
        <v>0</v>
      </c>
      <c r="L167">
        <v>0</v>
      </c>
      <c r="M167">
        <v>0</v>
      </c>
      <c r="N167">
        <v>0</v>
      </c>
      <c r="O167">
        <v>0</v>
      </c>
      <c r="P167">
        <v>0</v>
      </c>
      <c r="Q167">
        <v>0</v>
      </c>
      <c r="R167" s="13">
        <f t="shared" si="4"/>
        <v>68</v>
      </c>
      <c r="S167" s="13">
        <f t="shared" si="5"/>
        <v>1</v>
      </c>
    </row>
    <row r="168" spans="1:19" x14ac:dyDescent="0.2">
      <c r="A168" s="13">
        <v>166</v>
      </c>
      <c r="B168" t="s">
        <v>413</v>
      </c>
      <c r="C168" t="s">
        <v>74</v>
      </c>
      <c r="D168" t="s">
        <v>35</v>
      </c>
      <c r="E168">
        <v>0</v>
      </c>
      <c r="F168">
        <v>0</v>
      </c>
      <c r="G168">
        <v>0</v>
      </c>
      <c r="H168">
        <v>0</v>
      </c>
      <c r="I168">
        <v>0</v>
      </c>
      <c r="J168">
        <v>0</v>
      </c>
      <c r="K168">
        <v>68</v>
      </c>
      <c r="L168">
        <v>0</v>
      </c>
      <c r="M168">
        <v>0</v>
      </c>
      <c r="N168">
        <v>0</v>
      </c>
      <c r="O168">
        <v>0</v>
      </c>
      <c r="P168">
        <v>0</v>
      </c>
      <c r="Q168">
        <v>0</v>
      </c>
      <c r="R168" s="13">
        <f t="shared" si="4"/>
        <v>68</v>
      </c>
      <c r="S168" s="13">
        <f t="shared" si="5"/>
        <v>1</v>
      </c>
    </row>
    <row r="169" spans="1:19" x14ac:dyDescent="0.2">
      <c r="A169" s="13">
        <v>167</v>
      </c>
      <c r="B169" t="s">
        <v>556</v>
      </c>
      <c r="C169" t="s">
        <v>27</v>
      </c>
      <c r="D169" t="s">
        <v>61</v>
      </c>
      <c r="E169">
        <v>0</v>
      </c>
      <c r="F169">
        <v>0</v>
      </c>
      <c r="G169">
        <v>0</v>
      </c>
      <c r="H169">
        <v>0</v>
      </c>
      <c r="I169">
        <v>0</v>
      </c>
      <c r="J169">
        <v>0</v>
      </c>
      <c r="K169">
        <v>0</v>
      </c>
      <c r="L169">
        <v>0</v>
      </c>
      <c r="M169">
        <v>0</v>
      </c>
      <c r="N169">
        <v>0</v>
      </c>
      <c r="O169">
        <v>68</v>
      </c>
      <c r="P169">
        <v>0</v>
      </c>
      <c r="Q169">
        <v>0</v>
      </c>
      <c r="R169" s="13">
        <f t="shared" si="4"/>
        <v>68</v>
      </c>
      <c r="S169" s="13">
        <f t="shared" si="5"/>
        <v>1</v>
      </c>
    </row>
    <row r="170" spans="1:19" x14ac:dyDescent="0.2">
      <c r="A170" s="13">
        <v>168</v>
      </c>
      <c r="B170" t="s">
        <v>597</v>
      </c>
      <c r="C170" t="s">
        <v>30</v>
      </c>
      <c r="D170" t="s">
        <v>34</v>
      </c>
      <c r="E170">
        <v>0</v>
      </c>
      <c r="F170">
        <v>0</v>
      </c>
      <c r="G170">
        <v>0</v>
      </c>
      <c r="H170">
        <v>0</v>
      </c>
      <c r="I170">
        <v>0</v>
      </c>
      <c r="J170">
        <v>0</v>
      </c>
      <c r="K170">
        <v>0</v>
      </c>
      <c r="L170">
        <v>0</v>
      </c>
      <c r="M170">
        <v>0</v>
      </c>
      <c r="N170">
        <v>0</v>
      </c>
      <c r="O170">
        <v>0</v>
      </c>
      <c r="P170">
        <v>68</v>
      </c>
      <c r="Q170">
        <v>0</v>
      </c>
      <c r="R170" s="13">
        <f t="shared" si="4"/>
        <v>68</v>
      </c>
      <c r="S170" s="13">
        <f t="shared" si="5"/>
        <v>1</v>
      </c>
    </row>
    <row r="171" spans="1:19" x14ac:dyDescent="0.2">
      <c r="A171" s="13">
        <v>169</v>
      </c>
      <c r="B171" t="s">
        <v>183</v>
      </c>
      <c r="C171" t="s">
        <v>64</v>
      </c>
      <c r="D171" t="s">
        <v>35</v>
      </c>
      <c r="E171">
        <v>67</v>
      </c>
      <c r="F171">
        <v>0</v>
      </c>
      <c r="G171">
        <v>0</v>
      </c>
      <c r="H171">
        <v>0</v>
      </c>
      <c r="I171">
        <v>0</v>
      </c>
      <c r="J171">
        <v>0</v>
      </c>
      <c r="K171">
        <v>0</v>
      </c>
      <c r="L171">
        <v>0</v>
      </c>
      <c r="M171">
        <v>0</v>
      </c>
      <c r="N171">
        <v>0</v>
      </c>
      <c r="O171">
        <v>0</v>
      </c>
      <c r="P171">
        <v>0</v>
      </c>
      <c r="Q171">
        <v>0</v>
      </c>
      <c r="R171" s="13">
        <f t="shared" si="4"/>
        <v>67</v>
      </c>
      <c r="S171" s="13">
        <f t="shared" si="5"/>
        <v>1</v>
      </c>
    </row>
    <row r="172" spans="1:19" x14ac:dyDescent="0.2">
      <c r="A172" s="13">
        <v>170</v>
      </c>
      <c r="B172" t="s">
        <v>300</v>
      </c>
      <c r="C172" t="s">
        <v>32</v>
      </c>
      <c r="D172" t="s">
        <v>41</v>
      </c>
      <c r="E172">
        <v>0</v>
      </c>
      <c r="F172">
        <v>0</v>
      </c>
      <c r="G172">
        <v>0</v>
      </c>
      <c r="H172">
        <v>0</v>
      </c>
      <c r="I172">
        <v>67</v>
      </c>
      <c r="J172">
        <v>0</v>
      </c>
      <c r="K172">
        <v>0</v>
      </c>
      <c r="L172">
        <v>0</v>
      </c>
      <c r="M172">
        <v>0</v>
      </c>
      <c r="N172">
        <v>0</v>
      </c>
      <c r="O172">
        <v>0</v>
      </c>
      <c r="P172">
        <v>0</v>
      </c>
      <c r="Q172">
        <v>0</v>
      </c>
      <c r="R172" s="13">
        <f t="shared" si="4"/>
        <v>67</v>
      </c>
      <c r="S172" s="13">
        <f t="shared" si="5"/>
        <v>1</v>
      </c>
    </row>
    <row r="173" spans="1:19" x14ac:dyDescent="0.2">
      <c r="A173" s="13">
        <v>171</v>
      </c>
      <c r="B173" t="s">
        <v>414</v>
      </c>
      <c r="C173" t="s">
        <v>74</v>
      </c>
      <c r="D173" t="s">
        <v>35</v>
      </c>
      <c r="E173">
        <v>0</v>
      </c>
      <c r="F173">
        <v>0</v>
      </c>
      <c r="G173">
        <v>0</v>
      </c>
      <c r="H173">
        <v>0</v>
      </c>
      <c r="I173">
        <v>0</v>
      </c>
      <c r="J173">
        <v>0</v>
      </c>
      <c r="K173">
        <v>67</v>
      </c>
      <c r="L173">
        <v>0</v>
      </c>
      <c r="M173">
        <v>0</v>
      </c>
      <c r="N173">
        <v>0</v>
      </c>
      <c r="O173">
        <v>0</v>
      </c>
      <c r="P173">
        <v>0</v>
      </c>
      <c r="Q173">
        <v>0</v>
      </c>
      <c r="R173" s="13">
        <f t="shared" si="4"/>
        <v>67</v>
      </c>
      <c r="S173" s="13">
        <f t="shared" si="5"/>
        <v>1</v>
      </c>
    </row>
    <row r="174" spans="1:19" x14ac:dyDescent="0.2">
      <c r="A174" s="13">
        <v>172</v>
      </c>
      <c r="B174" t="s">
        <v>184</v>
      </c>
      <c r="C174" t="s">
        <v>30</v>
      </c>
      <c r="D174" t="s">
        <v>34</v>
      </c>
      <c r="E174">
        <v>66</v>
      </c>
      <c r="F174">
        <v>0</v>
      </c>
      <c r="G174">
        <v>0</v>
      </c>
      <c r="H174">
        <v>0</v>
      </c>
      <c r="I174">
        <v>0</v>
      </c>
      <c r="J174">
        <v>0</v>
      </c>
      <c r="K174">
        <v>0</v>
      </c>
      <c r="L174">
        <v>0</v>
      </c>
      <c r="M174">
        <v>0</v>
      </c>
      <c r="N174">
        <v>0</v>
      </c>
      <c r="O174">
        <v>0</v>
      </c>
      <c r="P174">
        <v>0</v>
      </c>
      <c r="Q174">
        <v>0</v>
      </c>
      <c r="R174" s="13">
        <f t="shared" si="4"/>
        <v>66</v>
      </c>
      <c r="S174" s="13">
        <f t="shared" si="5"/>
        <v>1</v>
      </c>
    </row>
    <row r="175" spans="1:19" x14ac:dyDescent="0.2">
      <c r="A175" s="13">
        <v>173</v>
      </c>
      <c r="B175" t="s">
        <v>557</v>
      </c>
      <c r="C175" t="s">
        <v>27</v>
      </c>
      <c r="D175" t="s">
        <v>61</v>
      </c>
      <c r="E175">
        <v>0</v>
      </c>
      <c r="F175">
        <v>0</v>
      </c>
      <c r="G175">
        <v>0</v>
      </c>
      <c r="H175">
        <v>0</v>
      </c>
      <c r="I175">
        <v>0</v>
      </c>
      <c r="J175">
        <v>0</v>
      </c>
      <c r="K175">
        <v>0</v>
      </c>
      <c r="L175">
        <v>0</v>
      </c>
      <c r="M175">
        <v>0</v>
      </c>
      <c r="N175">
        <v>0</v>
      </c>
      <c r="O175">
        <v>66</v>
      </c>
      <c r="P175">
        <v>0</v>
      </c>
      <c r="Q175">
        <v>0</v>
      </c>
      <c r="R175" s="13">
        <f t="shared" si="4"/>
        <v>66</v>
      </c>
      <c r="S175" s="13">
        <f t="shared" si="5"/>
        <v>1</v>
      </c>
    </row>
    <row r="176" spans="1:19" x14ac:dyDescent="0.2">
      <c r="A176" s="13">
        <v>174</v>
      </c>
      <c r="B176" t="s">
        <v>302</v>
      </c>
      <c r="C176" t="s">
        <v>27</v>
      </c>
      <c r="D176" t="s">
        <v>61</v>
      </c>
      <c r="E176">
        <v>0</v>
      </c>
      <c r="F176">
        <v>0</v>
      </c>
      <c r="G176">
        <v>0</v>
      </c>
      <c r="H176">
        <v>0</v>
      </c>
      <c r="I176">
        <v>65</v>
      </c>
      <c r="J176">
        <v>0</v>
      </c>
      <c r="K176">
        <v>0</v>
      </c>
      <c r="L176">
        <v>0</v>
      </c>
      <c r="M176">
        <v>0</v>
      </c>
      <c r="N176">
        <v>0</v>
      </c>
      <c r="O176">
        <v>0</v>
      </c>
      <c r="P176">
        <v>0</v>
      </c>
      <c r="Q176">
        <v>0</v>
      </c>
      <c r="R176" s="13">
        <f t="shared" si="4"/>
        <v>65</v>
      </c>
      <c r="S176" s="13">
        <f t="shared" si="5"/>
        <v>1</v>
      </c>
    </row>
    <row r="177" spans="1:19" x14ac:dyDescent="0.2">
      <c r="A177" s="13">
        <v>175</v>
      </c>
      <c r="B177" t="s">
        <v>598</v>
      </c>
      <c r="C177" t="s">
        <v>32</v>
      </c>
      <c r="D177" t="s">
        <v>61</v>
      </c>
      <c r="E177">
        <v>0</v>
      </c>
      <c r="F177">
        <v>0</v>
      </c>
      <c r="G177">
        <v>0</v>
      </c>
      <c r="H177">
        <v>0</v>
      </c>
      <c r="I177">
        <v>0</v>
      </c>
      <c r="J177">
        <v>0</v>
      </c>
      <c r="K177">
        <v>0</v>
      </c>
      <c r="L177">
        <v>0</v>
      </c>
      <c r="M177">
        <v>0</v>
      </c>
      <c r="N177">
        <v>0</v>
      </c>
      <c r="O177">
        <v>0</v>
      </c>
      <c r="P177">
        <v>65</v>
      </c>
      <c r="Q177">
        <v>0</v>
      </c>
      <c r="R177" s="13">
        <f t="shared" si="4"/>
        <v>65</v>
      </c>
      <c r="S177" s="13">
        <f t="shared" si="5"/>
        <v>1</v>
      </c>
    </row>
    <row r="178" spans="1:19" x14ac:dyDescent="0.2">
      <c r="A178" s="13">
        <v>176</v>
      </c>
      <c r="B178" t="s">
        <v>303</v>
      </c>
      <c r="C178" t="s">
        <v>27</v>
      </c>
      <c r="D178" t="s">
        <v>61</v>
      </c>
      <c r="E178">
        <v>0</v>
      </c>
      <c r="F178">
        <v>0</v>
      </c>
      <c r="G178">
        <v>0</v>
      </c>
      <c r="H178">
        <v>0</v>
      </c>
      <c r="I178">
        <v>64</v>
      </c>
      <c r="J178">
        <v>0</v>
      </c>
      <c r="K178">
        <v>0</v>
      </c>
      <c r="L178">
        <v>0</v>
      </c>
      <c r="M178">
        <v>0</v>
      </c>
      <c r="N178">
        <v>0</v>
      </c>
      <c r="O178">
        <v>0</v>
      </c>
      <c r="P178">
        <v>0</v>
      </c>
      <c r="Q178">
        <v>0</v>
      </c>
      <c r="R178" s="13">
        <f t="shared" si="4"/>
        <v>64</v>
      </c>
      <c r="S178" s="13">
        <f t="shared" si="5"/>
        <v>1</v>
      </c>
    </row>
    <row r="179" spans="1:19" x14ac:dyDescent="0.2">
      <c r="A179" s="13">
        <v>177</v>
      </c>
      <c r="B179" t="s">
        <v>415</v>
      </c>
      <c r="C179" t="s">
        <v>37</v>
      </c>
      <c r="D179" t="s">
        <v>35</v>
      </c>
      <c r="E179">
        <v>0</v>
      </c>
      <c r="F179">
        <v>0</v>
      </c>
      <c r="G179">
        <v>0</v>
      </c>
      <c r="H179">
        <v>0</v>
      </c>
      <c r="I179">
        <v>0</v>
      </c>
      <c r="J179">
        <v>0</v>
      </c>
      <c r="K179">
        <v>64</v>
      </c>
      <c r="L179">
        <v>0</v>
      </c>
      <c r="M179">
        <v>0</v>
      </c>
      <c r="N179">
        <v>0</v>
      </c>
      <c r="O179">
        <v>0</v>
      </c>
      <c r="P179">
        <v>0</v>
      </c>
      <c r="Q179">
        <v>0</v>
      </c>
      <c r="R179" s="13">
        <f t="shared" si="4"/>
        <v>64</v>
      </c>
      <c r="S179" s="13">
        <f t="shared" si="5"/>
        <v>1</v>
      </c>
    </row>
    <row r="180" spans="1:19" x14ac:dyDescent="0.2">
      <c r="A180" s="13">
        <v>178</v>
      </c>
      <c r="B180" t="s">
        <v>558</v>
      </c>
      <c r="C180" t="s">
        <v>27</v>
      </c>
      <c r="D180" t="s">
        <v>61</v>
      </c>
      <c r="E180">
        <v>0</v>
      </c>
      <c r="F180">
        <v>0</v>
      </c>
      <c r="G180">
        <v>0</v>
      </c>
      <c r="H180">
        <v>0</v>
      </c>
      <c r="I180">
        <v>0</v>
      </c>
      <c r="J180">
        <v>0</v>
      </c>
      <c r="K180">
        <v>0</v>
      </c>
      <c r="L180">
        <v>0</v>
      </c>
      <c r="M180">
        <v>0</v>
      </c>
      <c r="N180">
        <v>0</v>
      </c>
      <c r="O180">
        <v>64</v>
      </c>
      <c r="P180">
        <v>0</v>
      </c>
      <c r="Q180">
        <v>0</v>
      </c>
      <c r="R180" s="13">
        <f t="shared" si="4"/>
        <v>64</v>
      </c>
      <c r="S180" s="13">
        <f t="shared" si="5"/>
        <v>1</v>
      </c>
    </row>
    <row r="181" spans="1:19" x14ac:dyDescent="0.2">
      <c r="A181" s="13">
        <v>179</v>
      </c>
      <c r="B181" t="s">
        <v>304</v>
      </c>
      <c r="C181" t="s">
        <v>32</v>
      </c>
      <c r="D181" t="s">
        <v>61</v>
      </c>
      <c r="E181">
        <v>0</v>
      </c>
      <c r="F181">
        <v>0</v>
      </c>
      <c r="G181">
        <v>0</v>
      </c>
      <c r="H181">
        <v>0</v>
      </c>
      <c r="I181">
        <v>63</v>
      </c>
      <c r="J181">
        <v>0</v>
      </c>
      <c r="K181">
        <v>0</v>
      </c>
      <c r="L181">
        <v>0</v>
      </c>
      <c r="M181">
        <v>0</v>
      </c>
      <c r="N181">
        <v>0</v>
      </c>
      <c r="O181">
        <v>0</v>
      </c>
      <c r="P181">
        <v>0</v>
      </c>
      <c r="Q181">
        <v>0</v>
      </c>
      <c r="R181" s="13">
        <f t="shared" si="4"/>
        <v>63</v>
      </c>
      <c r="S181" s="13">
        <f t="shared" si="5"/>
        <v>1</v>
      </c>
    </row>
    <row r="182" spans="1:19" x14ac:dyDescent="0.2">
      <c r="A182" s="13">
        <v>180</v>
      </c>
      <c r="B182" t="s">
        <v>416</v>
      </c>
      <c r="C182" t="s">
        <v>74</v>
      </c>
      <c r="D182" t="s">
        <v>34</v>
      </c>
      <c r="E182">
        <v>0</v>
      </c>
      <c r="F182">
        <v>0</v>
      </c>
      <c r="G182">
        <v>0</v>
      </c>
      <c r="H182">
        <v>0</v>
      </c>
      <c r="I182">
        <v>0</v>
      </c>
      <c r="J182">
        <v>0</v>
      </c>
      <c r="K182">
        <v>63</v>
      </c>
      <c r="L182">
        <v>0</v>
      </c>
      <c r="M182">
        <v>0</v>
      </c>
      <c r="N182">
        <v>0</v>
      </c>
      <c r="O182">
        <v>0</v>
      </c>
      <c r="P182">
        <v>0</v>
      </c>
      <c r="Q182">
        <v>0</v>
      </c>
      <c r="R182" s="13">
        <f t="shared" si="4"/>
        <v>63</v>
      </c>
      <c r="S182" s="13">
        <f t="shared" si="5"/>
        <v>1</v>
      </c>
    </row>
    <row r="183" spans="1:19" x14ac:dyDescent="0.2">
      <c r="A183" s="13">
        <v>181</v>
      </c>
      <c r="B183" t="s">
        <v>187</v>
      </c>
      <c r="C183" t="s">
        <v>30</v>
      </c>
      <c r="D183" t="s">
        <v>35</v>
      </c>
      <c r="E183">
        <v>61</v>
      </c>
      <c r="F183">
        <v>0</v>
      </c>
      <c r="G183">
        <v>0</v>
      </c>
      <c r="H183">
        <v>0</v>
      </c>
      <c r="I183">
        <v>0</v>
      </c>
      <c r="J183">
        <v>0</v>
      </c>
      <c r="K183">
        <v>0</v>
      </c>
      <c r="L183">
        <v>0</v>
      </c>
      <c r="M183">
        <v>0</v>
      </c>
      <c r="N183">
        <v>0</v>
      </c>
      <c r="O183">
        <v>0</v>
      </c>
      <c r="P183">
        <v>0</v>
      </c>
      <c r="Q183">
        <v>0</v>
      </c>
      <c r="R183" s="13">
        <f t="shared" si="4"/>
        <v>61</v>
      </c>
      <c r="S183" s="13">
        <f t="shared" si="5"/>
        <v>1</v>
      </c>
    </row>
    <row r="184" spans="1:19" x14ac:dyDescent="0.2">
      <c r="A184" s="13">
        <v>182</v>
      </c>
      <c r="B184" t="s">
        <v>188</v>
      </c>
      <c r="C184" t="s">
        <v>64</v>
      </c>
      <c r="D184" t="s">
        <v>34</v>
      </c>
      <c r="E184">
        <v>60</v>
      </c>
      <c r="F184">
        <v>0</v>
      </c>
      <c r="G184">
        <v>0</v>
      </c>
      <c r="H184">
        <v>0</v>
      </c>
      <c r="I184">
        <v>0</v>
      </c>
      <c r="J184">
        <v>0</v>
      </c>
      <c r="K184">
        <v>0</v>
      </c>
      <c r="L184">
        <v>0</v>
      </c>
      <c r="M184">
        <v>0</v>
      </c>
      <c r="N184">
        <v>0</v>
      </c>
      <c r="O184">
        <v>0</v>
      </c>
      <c r="P184">
        <v>0</v>
      </c>
      <c r="Q184">
        <v>0</v>
      </c>
      <c r="R184" s="13">
        <f t="shared" si="4"/>
        <v>60</v>
      </c>
      <c r="S184" s="13">
        <f t="shared" si="5"/>
        <v>1</v>
      </c>
    </row>
    <row r="185" spans="1:19" x14ac:dyDescent="0.2">
      <c r="A185" s="13">
        <v>183</v>
      </c>
      <c r="B185" t="s">
        <v>599</v>
      </c>
      <c r="C185" t="s">
        <v>27</v>
      </c>
      <c r="D185" t="s">
        <v>61</v>
      </c>
      <c r="E185">
        <v>0</v>
      </c>
      <c r="F185">
        <v>0</v>
      </c>
      <c r="G185">
        <v>0</v>
      </c>
      <c r="H185">
        <v>0</v>
      </c>
      <c r="I185">
        <v>0</v>
      </c>
      <c r="J185">
        <v>0</v>
      </c>
      <c r="K185">
        <v>0</v>
      </c>
      <c r="L185">
        <v>0</v>
      </c>
      <c r="M185">
        <v>0</v>
      </c>
      <c r="N185">
        <v>0</v>
      </c>
      <c r="O185">
        <v>0</v>
      </c>
      <c r="P185">
        <v>60</v>
      </c>
      <c r="Q185">
        <v>0</v>
      </c>
      <c r="R185" s="13">
        <f t="shared" si="4"/>
        <v>60</v>
      </c>
      <c r="S185" s="13">
        <f t="shared" si="5"/>
        <v>1</v>
      </c>
    </row>
    <row r="186" spans="1:19" x14ac:dyDescent="0.2">
      <c r="A186" s="13">
        <v>184</v>
      </c>
      <c r="B186" t="s">
        <v>189</v>
      </c>
      <c r="C186" t="s">
        <v>64</v>
      </c>
      <c r="D186" t="s">
        <v>36</v>
      </c>
      <c r="E186">
        <v>59</v>
      </c>
      <c r="F186">
        <v>0</v>
      </c>
      <c r="G186">
        <v>0</v>
      </c>
      <c r="H186">
        <v>0</v>
      </c>
      <c r="I186">
        <v>0</v>
      </c>
      <c r="J186">
        <v>0</v>
      </c>
      <c r="K186">
        <v>0</v>
      </c>
      <c r="L186">
        <v>0</v>
      </c>
      <c r="M186">
        <v>0</v>
      </c>
      <c r="N186">
        <v>0</v>
      </c>
      <c r="O186">
        <v>0</v>
      </c>
      <c r="P186">
        <v>0</v>
      </c>
      <c r="Q186">
        <v>0</v>
      </c>
      <c r="R186" s="13">
        <f t="shared" si="4"/>
        <v>59</v>
      </c>
      <c r="S186" s="13">
        <f t="shared" si="5"/>
        <v>1</v>
      </c>
    </row>
    <row r="187" spans="1:19" x14ac:dyDescent="0.2">
      <c r="A187" s="13">
        <v>185</v>
      </c>
      <c r="B187" t="s">
        <v>418</v>
      </c>
      <c r="C187" t="s">
        <v>27</v>
      </c>
      <c r="D187" t="s">
        <v>61</v>
      </c>
      <c r="E187">
        <v>0</v>
      </c>
      <c r="F187">
        <v>0</v>
      </c>
      <c r="G187">
        <v>0</v>
      </c>
      <c r="H187">
        <v>0</v>
      </c>
      <c r="I187">
        <v>0</v>
      </c>
      <c r="J187">
        <v>0</v>
      </c>
      <c r="K187">
        <v>59</v>
      </c>
      <c r="L187">
        <v>0</v>
      </c>
      <c r="M187">
        <v>0</v>
      </c>
      <c r="N187">
        <v>0</v>
      </c>
      <c r="O187">
        <v>0</v>
      </c>
      <c r="P187">
        <v>0</v>
      </c>
      <c r="Q187">
        <v>0</v>
      </c>
      <c r="R187" s="13">
        <f t="shared" si="4"/>
        <v>59</v>
      </c>
      <c r="S187" s="13">
        <f t="shared" si="5"/>
        <v>1</v>
      </c>
    </row>
    <row r="188" spans="1:19" x14ac:dyDescent="0.2">
      <c r="A188" s="13">
        <v>186</v>
      </c>
      <c r="B188" t="s">
        <v>600</v>
      </c>
      <c r="C188" t="s">
        <v>30</v>
      </c>
      <c r="D188" t="s">
        <v>35</v>
      </c>
      <c r="E188">
        <v>0</v>
      </c>
      <c r="F188">
        <v>0</v>
      </c>
      <c r="G188">
        <v>0</v>
      </c>
      <c r="H188">
        <v>0</v>
      </c>
      <c r="I188">
        <v>0</v>
      </c>
      <c r="J188">
        <v>0</v>
      </c>
      <c r="K188">
        <v>0</v>
      </c>
      <c r="L188">
        <v>0</v>
      </c>
      <c r="M188">
        <v>0</v>
      </c>
      <c r="N188">
        <v>0</v>
      </c>
      <c r="O188">
        <v>0</v>
      </c>
      <c r="P188">
        <v>59</v>
      </c>
      <c r="Q188">
        <v>0</v>
      </c>
      <c r="R188" s="13">
        <f t="shared" si="4"/>
        <v>59</v>
      </c>
      <c r="S188" s="13">
        <f t="shared" si="5"/>
        <v>1</v>
      </c>
    </row>
    <row r="189" spans="1:19" x14ac:dyDescent="0.2">
      <c r="A189" s="13">
        <v>187</v>
      </c>
      <c r="B189" t="s">
        <v>190</v>
      </c>
      <c r="C189" t="s">
        <v>64</v>
      </c>
      <c r="D189" t="s">
        <v>34</v>
      </c>
      <c r="E189">
        <v>58</v>
      </c>
      <c r="F189">
        <v>0</v>
      </c>
      <c r="G189">
        <v>0</v>
      </c>
      <c r="H189">
        <v>0</v>
      </c>
      <c r="I189">
        <v>0</v>
      </c>
      <c r="J189">
        <v>0</v>
      </c>
      <c r="K189">
        <v>0</v>
      </c>
      <c r="L189">
        <v>0</v>
      </c>
      <c r="M189">
        <v>0</v>
      </c>
      <c r="N189">
        <v>0</v>
      </c>
      <c r="O189">
        <v>0</v>
      </c>
      <c r="P189">
        <v>0</v>
      </c>
      <c r="Q189">
        <v>0</v>
      </c>
      <c r="R189" s="13">
        <f t="shared" si="4"/>
        <v>58</v>
      </c>
      <c r="S189" s="13">
        <f t="shared" si="5"/>
        <v>1</v>
      </c>
    </row>
    <row r="190" spans="1:19" x14ac:dyDescent="0.2">
      <c r="A190" s="13">
        <v>188</v>
      </c>
      <c r="B190" t="s">
        <v>419</v>
      </c>
      <c r="C190" t="s">
        <v>37</v>
      </c>
      <c r="D190" t="s">
        <v>61</v>
      </c>
      <c r="E190">
        <v>0</v>
      </c>
      <c r="F190">
        <v>0</v>
      </c>
      <c r="G190">
        <v>0</v>
      </c>
      <c r="H190">
        <v>0</v>
      </c>
      <c r="I190">
        <v>0</v>
      </c>
      <c r="J190">
        <v>0</v>
      </c>
      <c r="K190">
        <v>58</v>
      </c>
      <c r="L190">
        <v>0</v>
      </c>
      <c r="M190">
        <v>0</v>
      </c>
      <c r="N190">
        <v>0</v>
      </c>
      <c r="O190">
        <v>0</v>
      </c>
      <c r="P190">
        <v>0</v>
      </c>
      <c r="Q190">
        <v>0</v>
      </c>
      <c r="R190" s="13">
        <f t="shared" si="4"/>
        <v>58</v>
      </c>
      <c r="S190" s="13">
        <f t="shared" si="5"/>
        <v>1</v>
      </c>
    </row>
    <row r="191" spans="1:19" x14ac:dyDescent="0.2">
      <c r="A191" s="13">
        <v>189</v>
      </c>
      <c r="B191" t="s">
        <v>601</v>
      </c>
      <c r="C191" t="s">
        <v>27</v>
      </c>
      <c r="D191" t="s">
        <v>61</v>
      </c>
      <c r="E191">
        <v>0</v>
      </c>
      <c r="F191">
        <v>0</v>
      </c>
      <c r="G191">
        <v>0</v>
      </c>
      <c r="H191">
        <v>0</v>
      </c>
      <c r="I191">
        <v>0</v>
      </c>
      <c r="J191">
        <v>0</v>
      </c>
      <c r="K191">
        <v>0</v>
      </c>
      <c r="L191">
        <v>0</v>
      </c>
      <c r="M191">
        <v>0</v>
      </c>
      <c r="N191">
        <v>0</v>
      </c>
      <c r="O191">
        <v>0</v>
      </c>
      <c r="P191">
        <v>58</v>
      </c>
      <c r="Q191">
        <v>0</v>
      </c>
      <c r="R191" s="13">
        <f t="shared" si="4"/>
        <v>58</v>
      </c>
      <c r="S191" s="13">
        <f t="shared" si="5"/>
        <v>1</v>
      </c>
    </row>
    <row r="192" spans="1:19" x14ac:dyDescent="0.2">
      <c r="A192" s="13">
        <v>190</v>
      </c>
      <c r="B192" t="s">
        <v>191</v>
      </c>
      <c r="C192" t="s">
        <v>64</v>
      </c>
      <c r="D192" t="s">
        <v>34</v>
      </c>
      <c r="E192">
        <v>57</v>
      </c>
      <c r="F192">
        <v>0</v>
      </c>
      <c r="G192">
        <v>0</v>
      </c>
      <c r="H192">
        <v>0</v>
      </c>
      <c r="I192">
        <v>0</v>
      </c>
      <c r="J192">
        <v>0</v>
      </c>
      <c r="K192">
        <v>0</v>
      </c>
      <c r="L192">
        <v>0</v>
      </c>
      <c r="M192">
        <v>0</v>
      </c>
      <c r="N192">
        <v>0</v>
      </c>
      <c r="O192">
        <v>0</v>
      </c>
      <c r="P192">
        <v>0</v>
      </c>
      <c r="Q192">
        <v>0</v>
      </c>
      <c r="R192" s="13">
        <f t="shared" si="4"/>
        <v>57</v>
      </c>
      <c r="S192" s="13">
        <f t="shared" si="5"/>
        <v>1</v>
      </c>
    </row>
    <row r="193" spans="1:19" x14ac:dyDescent="0.2">
      <c r="A193" s="13">
        <v>191</v>
      </c>
      <c r="B193" t="s">
        <v>193</v>
      </c>
      <c r="C193" t="s">
        <v>30</v>
      </c>
      <c r="D193" t="s">
        <v>35</v>
      </c>
      <c r="E193">
        <v>55</v>
      </c>
      <c r="F193">
        <v>0</v>
      </c>
      <c r="G193">
        <v>0</v>
      </c>
      <c r="H193">
        <v>0</v>
      </c>
      <c r="I193">
        <v>0</v>
      </c>
      <c r="J193">
        <v>0</v>
      </c>
      <c r="K193">
        <v>0</v>
      </c>
      <c r="L193">
        <v>0</v>
      </c>
      <c r="M193">
        <v>0</v>
      </c>
      <c r="N193">
        <v>0</v>
      </c>
      <c r="O193">
        <v>0</v>
      </c>
      <c r="P193">
        <v>0</v>
      </c>
      <c r="Q193">
        <v>0</v>
      </c>
      <c r="R193" s="13">
        <f t="shared" si="4"/>
        <v>55</v>
      </c>
      <c r="S193" s="13">
        <f t="shared" si="5"/>
        <v>1</v>
      </c>
    </row>
    <row r="194" spans="1:19" x14ac:dyDescent="0.2">
      <c r="A194" s="13">
        <v>192</v>
      </c>
      <c r="B194" t="s">
        <v>421</v>
      </c>
      <c r="C194" t="s">
        <v>37</v>
      </c>
      <c r="D194" t="s">
        <v>34</v>
      </c>
      <c r="E194">
        <v>0</v>
      </c>
      <c r="F194">
        <v>0</v>
      </c>
      <c r="G194">
        <v>0</v>
      </c>
      <c r="H194">
        <v>0</v>
      </c>
      <c r="I194">
        <v>0</v>
      </c>
      <c r="J194">
        <v>0</v>
      </c>
      <c r="K194">
        <v>52</v>
      </c>
      <c r="L194">
        <v>0</v>
      </c>
      <c r="M194">
        <v>0</v>
      </c>
      <c r="N194">
        <v>0</v>
      </c>
      <c r="O194">
        <v>0</v>
      </c>
      <c r="P194">
        <v>0</v>
      </c>
      <c r="Q194">
        <v>0</v>
      </c>
      <c r="R194" s="13">
        <f t="shared" si="4"/>
        <v>52</v>
      </c>
      <c r="S194" s="13">
        <f t="shared" si="5"/>
        <v>1</v>
      </c>
    </row>
    <row r="195" spans="1:19" x14ac:dyDescent="0.2">
      <c r="A195" s="13">
        <v>193</v>
      </c>
      <c r="B195" t="s">
        <v>422</v>
      </c>
      <c r="C195" t="s">
        <v>74</v>
      </c>
      <c r="D195" t="s">
        <v>34</v>
      </c>
      <c r="E195">
        <v>0</v>
      </c>
      <c r="F195">
        <v>0</v>
      </c>
      <c r="G195">
        <v>0</v>
      </c>
      <c r="H195">
        <v>0</v>
      </c>
      <c r="I195">
        <v>0</v>
      </c>
      <c r="J195">
        <v>0</v>
      </c>
      <c r="K195">
        <v>51</v>
      </c>
      <c r="L195">
        <v>0</v>
      </c>
      <c r="M195">
        <v>0</v>
      </c>
      <c r="N195">
        <v>0</v>
      </c>
      <c r="O195">
        <v>0</v>
      </c>
      <c r="P195">
        <v>0</v>
      </c>
      <c r="Q195">
        <v>0</v>
      </c>
      <c r="R195" s="13">
        <f t="shared" ref="R195:R258" si="6">SUM(E195:Q195)</f>
        <v>51</v>
      </c>
      <c r="S195" s="13">
        <f t="shared" ref="S195:S204" si="7">COUNTIF(E195:Q195,"&gt;0")</f>
        <v>1</v>
      </c>
    </row>
    <row r="196" spans="1:19" x14ac:dyDescent="0.2">
      <c r="A196" s="13">
        <v>194</v>
      </c>
      <c r="B196" t="s">
        <v>423</v>
      </c>
      <c r="C196" t="s">
        <v>27</v>
      </c>
      <c r="D196" t="s">
        <v>61</v>
      </c>
      <c r="E196">
        <v>0</v>
      </c>
      <c r="F196">
        <v>0</v>
      </c>
      <c r="G196">
        <v>0</v>
      </c>
      <c r="H196">
        <v>0</v>
      </c>
      <c r="I196">
        <v>0</v>
      </c>
      <c r="J196">
        <v>0</v>
      </c>
      <c r="K196">
        <v>50</v>
      </c>
      <c r="L196">
        <v>0</v>
      </c>
      <c r="M196">
        <v>0</v>
      </c>
      <c r="N196">
        <v>0</v>
      </c>
      <c r="O196">
        <v>0</v>
      </c>
      <c r="P196">
        <v>0</v>
      </c>
      <c r="Q196">
        <v>0</v>
      </c>
      <c r="R196" s="13">
        <f t="shared" si="6"/>
        <v>50</v>
      </c>
      <c r="S196" s="13">
        <f t="shared" si="7"/>
        <v>1</v>
      </c>
    </row>
    <row r="197" spans="1:19" x14ac:dyDescent="0.2">
      <c r="A197" s="13">
        <v>195</v>
      </c>
      <c r="B197" t="s">
        <v>425</v>
      </c>
      <c r="C197" t="s">
        <v>74</v>
      </c>
      <c r="D197" t="s">
        <v>41</v>
      </c>
      <c r="E197">
        <v>0</v>
      </c>
      <c r="F197">
        <v>0</v>
      </c>
      <c r="G197">
        <v>0</v>
      </c>
      <c r="H197">
        <v>0</v>
      </c>
      <c r="I197">
        <v>0</v>
      </c>
      <c r="J197">
        <v>0</v>
      </c>
      <c r="K197">
        <v>48</v>
      </c>
      <c r="L197">
        <v>0</v>
      </c>
      <c r="M197">
        <v>0</v>
      </c>
      <c r="N197">
        <v>0</v>
      </c>
      <c r="O197">
        <v>0</v>
      </c>
      <c r="P197">
        <v>0</v>
      </c>
      <c r="Q197">
        <v>0</v>
      </c>
      <c r="R197" s="13">
        <f t="shared" si="6"/>
        <v>48</v>
      </c>
      <c r="S197" s="13">
        <f t="shared" si="7"/>
        <v>1</v>
      </c>
    </row>
    <row r="198" spans="1:19" x14ac:dyDescent="0.2">
      <c r="A198" s="13">
        <v>196</v>
      </c>
      <c r="B198" t="s">
        <v>426</v>
      </c>
      <c r="C198" t="s">
        <v>27</v>
      </c>
      <c r="D198" t="s">
        <v>61</v>
      </c>
      <c r="E198">
        <v>0</v>
      </c>
      <c r="F198">
        <v>0</v>
      </c>
      <c r="G198">
        <v>0</v>
      </c>
      <c r="H198">
        <v>0</v>
      </c>
      <c r="I198">
        <v>0</v>
      </c>
      <c r="J198">
        <v>0</v>
      </c>
      <c r="K198">
        <v>47</v>
      </c>
      <c r="L198">
        <v>0</v>
      </c>
      <c r="M198">
        <v>0</v>
      </c>
      <c r="N198">
        <v>0</v>
      </c>
      <c r="O198">
        <v>0</v>
      </c>
      <c r="P198">
        <v>0</v>
      </c>
      <c r="Q198">
        <v>0</v>
      </c>
      <c r="R198" s="13">
        <f t="shared" si="6"/>
        <v>47</v>
      </c>
      <c r="S198" s="13">
        <f t="shared" si="7"/>
        <v>1</v>
      </c>
    </row>
    <row r="199" spans="1:19" x14ac:dyDescent="0.2">
      <c r="A199" s="13">
        <v>197</v>
      </c>
      <c r="B199" t="s">
        <v>427</v>
      </c>
      <c r="C199" t="s">
        <v>27</v>
      </c>
      <c r="D199" t="s">
        <v>34</v>
      </c>
      <c r="E199">
        <v>0</v>
      </c>
      <c r="F199">
        <v>0</v>
      </c>
      <c r="G199">
        <v>0</v>
      </c>
      <c r="H199">
        <v>0</v>
      </c>
      <c r="I199">
        <v>0</v>
      </c>
      <c r="J199">
        <v>0</v>
      </c>
      <c r="K199">
        <v>46</v>
      </c>
      <c r="L199">
        <v>0</v>
      </c>
      <c r="M199">
        <v>0</v>
      </c>
      <c r="N199">
        <v>0</v>
      </c>
      <c r="O199">
        <v>0</v>
      </c>
      <c r="P199">
        <v>0</v>
      </c>
      <c r="Q199">
        <v>0</v>
      </c>
      <c r="R199" s="13">
        <f t="shared" si="6"/>
        <v>46</v>
      </c>
      <c r="S199" s="13">
        <f t="shared" si="7"/>
        <v>1</v>
      </c>
    </row>
    <row r="200" spans="1:19" x14ac:dyDescent="0.2">
      <c r="A200" s="13">
        <v>198</v>
      </c>
      <c r="B200" t="s">
        <v>428</v>
      </c>
      <c r="C200" t="s">
        <v>27</v>
      </c>
      <c r="D200" t="s">
        <v>36</v>
      </c>
      <c r="E200">
        <v>0</v>
      </c>
      <c r="F200">
        <v>0</v>
      </c>
      <c r="G200">
        <v>0</v>
      </c>
      <c r="H200">
        <v>0</v>
      </c>
      <c r="I200">
        <v>0</v>
      </c>
      <c r="J200">
        <v>0</v>
      </c>
      <c r="K200">
        <v>45</v>
      </c>
      <c r="L200">
        <v>0</v>
      </c>
      <c r="M200">
        <v>0</v>
      </c>
      <c r="N200">
        <v>0</v>
      </c>
      <c r="O200">
        <v>0</v>
      </c>
      <c r="P200">
        <v>0</v>
      </c>
      <c r="Q200">
        <v>0</v>
      </c>
      <c r="R200" s="13">
        <f t="shared" si="6"/>
        <v>45</v>
      </c>
      <c r="S200" s="13">
        <f t="shared" si="7"/>
        <v>1</v>
      </c>
    </row>
    <row r="201" spans="1:19" x14ac:dyDescent="0.2">
      <c r="A201" s="13">
        <v>199</v>
      </c>
      <c r="B201" t="s">
        <v>429</v>
      </c>
      <c r="C201" t="s">
        <v>37</v>
      </c>
      <c r="D201" t="s">
        <v>430</v>
      </c>
      <c r="E201">
        <v>0</v>
      </c>
      <c r="F201">
        <v>0</v>
      </c>
      <c r="G201">
        <v>0</v>
      </c>
      <c r="H201">
        <v>0</v>
      </c>
      <c r="I201">
        <v>0</v>
      </c>
      <c r="J201">
        <v>0</v>
      </c>
      <c r="K201">
        <v>43</v>
      </c>
      <c r="L201">
        <v>0</v>
      </c>
      <c r="M201">
        <v>0</v>
      </c>
      <c r="N201">
        <v>0</v>
      </c>
      <c r="O201">
        <v>0</v>
      </c>
      <c r="P201">
        <v>0</v>
      </c>
      <c r="Q201">
        <v>0</v>
      </c>
      <c r="R201" s="13">
        <f t="shared" si="6"/>
        <v>43</v>
      </c>
      <c r="S201" s="13">
        <f t="shared" si="7"/>
        <v>1</v>
      </c>
    </row>
    <row r="202" spans="1:19" x14ac:dyDescent="0.2">
      <c r="A202" s="13">
        <v>200</v>
      </c>
      <c r="B202" t="s">
        <v>432</v>
      </c>
      <c r="C202" t="s">
        <v>27</v>
      </c>
      <c r="D202" t="s">
        <v>36</v>
      </c>
      <c r="E202">
        <v>0</v>
      </c>
      <c r="F202">
        <v>0</v>
      </c>
      <c r="G202">
        <v>0</v>
      </c>
      <c r="H202">
        <v>0</v>
      </c>
      <c r="I202">
        <v>0</v>
      </c>
      <c r="J202">
        <v>0</v>
      </c>
      <c r="K202">
        <v>41</v>
      </c>
      <c r="L202">
        <v>0</v>
      </c>
      <c r="M202">
        <v>0</v>
      </c>
      <c r="N202">
        <v>0</v>
      </c>
      <c r="O202">
        <v>0</v>
      </c>
      <c r="P202">
        <v>0</v>
      </c>
      <c r="Q202">
        <v>0</v>
      </c>
      <c r="R202" s="13">
        <f t="shared" si="6"/>
        <v>41</v>
      </c>
      <c r="S202" s="13">
        <f t="shared" si="7"/>
        <v>1</v>
      </c>
    </row>
    <row r="203" spans="1:19" x14ac:dyDescent="0.2">
      <c r="A203" s="13">
        <v>201</v>
      </c>
      <c r="B203" t="s">
        <v>433</v>
      </c>
      <c r="C203" t="s">
        <v>27</v>
      </c>
      <c r="D203" t="s">
        <v>34</v>
      </c>
      <c r="E203">
        <v>0</v>
      </c>
      <c r="F203">
        <v>0</v>
      </c>
      <c r="G203">
        <v>0</v>
      </c>
      <c r="H203">
        <v>0</v>
      </c>
      <c r="I203">
        <v>0</v>
      </c>
      <c r="J203">
        <v>0</v>
      </c>
      <c r="K203">
        <v>40</v>
      </c>
      <c r="L203">
        <v>0</v>
      </c>
      <c r="M203">
        <v>0</v>
      </c>
      <c r="N203">
        <v>0</v>
      </c>
      <c r="O203">
        <v>0</v>
      </c>
      <c r="P203">
        <v>0</v>
      </c>
      <c r="Q203">
        <v>0</v>
      </c>
      <c r="R203" s="13">
        <f t="shared" si="6"/>
        <v>40</v>
      </c>
      <c r="S203" s="13">
        <f t="shared" si="7"/>
        <v>1</v>
      </c>
    </row>
    <row r="204" spans="1:19" x14ac:dyDescent="0.2">
      <c r="A204" s="13">
        <v>202</v>
      </c>
      <c r="B204" t="s">
        <v>434</v>
      </c>
      <c r="C204" t="s">
        <v>37</v>
      </c>
      <c r="D204" t="s">
        <v>36</v>
      </c>
      <c r="E204">
        <v>0</v>
      </c>
      <c r="F204">
        <v>0</v>
      </c>
      <c r="G204">
        <v>0</v>
      </c>
      <c r="H204">
        <v>0</v>
      </c>
      <c r="I204">
        <v>0</v>
      </c>
      <c r="J204">
        <v>0</v>
      </c>
      <c r="K204">
        <v>38</v>
      </c>
      <c r="L204">
        <v>0</v>
      </c>
      <c r="M204">
        <v>0</v>
      </c>
      <c r="N204">
        <v>0</v>
      </c>
      <c r="O204">
        <v>0</v>
      </c>
      <c r="P204">
        <v>0</v>
      </c>
      <c r="Q204">
        <v>0</v>
      </c>
      <c r="R204" s="13">
        <f t="shared" si="6"/>
        <v>38</v>
      </c>
      <c r="S204" s="13">
        <f t="shared" si="7"/>
        <v>1</v>
      </c>
    </row>
  </sheetData>
  <sortState xmlns:xlrd2="http://schemas.microsoft.com/office/spreadsheetml/2017/richdata2" ref="A3:S204">
    <sortCondition descending="1" ref="R3:R204"/>
  </sortState>
  <pageMargins left="0.7" right="0.7" top="0.75" bottom="0.75" header="0.3" footer="0.3"/>
  <pageSetup paperSize="9" orientation="portrait" horizontalDpi="0" verticalDpi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S55"/>
  <sheetViews>
    <sheetView workbookViewId="0"/>
  </sheetViews>
  <sheetFormatPr baseColWidth="10" defaultRowHeight="16" x14ac:dyDescent="0.2"/>
  <cols>
    <col min="1" max="1" width="8" style="13" customWidth="1"/>
    <col min="2" max="2" width="17.1640625" customWidth="1"/>
    <col min="3" max="3" width="23.1640625" bestFit="1" customWidth="1"/>
    <col min="4" max="4" width="8.33203125" bestFit="1" customWidth="1"/>
    <col min="5" max="5" width="10.1640625" customWidth="1"/>
    <col min="6" max="17" width="9.5" customWidth="1"/>
    <col min="18" max="19" width="10.83203125" style="13"/>
  </cols>
  <sheetData>
    <row r="1" spans="1:19" ht="31" x14ac:dyDescent="0.2">
      <c r="A1" s="34"/>
      <c r="B1" s="35" t="s">
        <v>0</v>
      </c>
      <c r="C1" s="35" t="s">
        <v>102</v>
      </c>
      <c r="D1" s="35" t="s">
        <v>1</v>
      </c>
      <c r="E1" s="36" t="s">
        <v>2</v>
      </c>
      <c r="F1" s="36" t="s">
        <v>3</v>
      </c>
      <c r="G1" s="36" t="s">
        <v>3</v>
      </c>
      <c r="H1" s="36" t="s">
        <v>3</v>
      </c>
      <c r="I1" s="36" t="s">
        <v>3</v>
      </c>
      <c r="J1" s="36" t="s">
        <v>3</v>
      </c>
      <c r="K1" s="36" t="s">
        <v>3</v>
      </c>
      <c r="L1" s="36" t="s">
        <v>3</v>
      </c>
      <c r="M1" s="36" t="s">
        <v>3</v>
      </c>
      <c r="N1" s="36" t="s">
        <v>3</v>
      </c>
      <c r="O1" s="36" t="s">
        <v>3</v>
      </c>
      <c r="P1" s="36" t="s">
        <v>3</v>
      </c>
      <c r="Q1" s="36"/>
      <c r="R1" s="38"/>
      <c r="S1" s="38"/>
    </row>
    <row r="2" spans="1:19" ht="40" customHeight="1" x14ac:dyDescent="0.2">
      <c r="A2" s="38" t="s">
        <v>4</v>
      </c>
      <c r="B2" s="37" t="s">
        <v>45</v>
      </c>
      <c r="C2" s="37" t="s">
        <v>46</v>
      </c>
      <c r="D2" s="37" t="s">
        <v>5</v>
      </c>
      <c r="E2" s="39" t="s">
        <v>48</v>
      </c>
      <c r="F2" s="39" t="s">
        <v>90</v>
      </c>
      <c r="G2" s="37" t="s">
        <v>91</v>
      </c>
      <c r="H2" s="37" t="s">
        <v>49</v>
      </c>
      <c r="I2" s="37" t="s">
        <v>51</v>
      </c>
      <c r="J2" s="39" t="s">
        <v>92</v>
      </c>
      <c r="K2" s="37" t="s">
        <v>44</v>
      </c>
      <c r="L2" s="39" t="s">
        <v>50</v>
      </c>
      <c r="M2" s="39" t="s">
        <v>52</v>
      </c>
      <c r="N2" s="37" t="s">
        <v>93</v>
      </c>
      <c r="O2" s="37" t="s">
        <v>505</v>
      </c>
      <c r="P2" s="37" t="s">
        <v>94</v>
      </c>
      <c r="Q2" s="39" t="s">
        <v>95</v>
      </c>
      <c r="R2" s="36" t="s">
        <v>23</v>
      </c>
      <c r="S2" s="36" t="s">
        <v>24</v>
      </c>
    </row>
    <row r="3" spans="1:19" x14ac:dyDescent="0.2">
      <c r="A3" s="13">
        <v>1</v>
      </c>
      <c r="B3" t="s">
        <v>166</v>
      </c>
      <c r="C3" t="s">
        <v>30</v>
      </c>
      <c r="D3" t="s">
        <v>35</v>
      </c>
      <c r="E3">
        <v>45</v>
      </c>
      <c r="F3">
        <v>0</v>
      </c>
      <c r="G3">
        <v>0</v>
      </c>
      <c r="H3">
        <v>0</v>
      </c>
      <c r="I3">
        <v>0</v>
      </c>
      <c r="J3">
        <v>50</v>
      </c>
      <c r="K3">
        <v>0</v>
      </c>
      <c r="L3">
        <v>0</v>
      </c>
      <c r="M3">
        <v>0</v>
      </c>
      <c r="N3">
        <v>0</v>
      </c>
      <c r="O3">
        <v>49</v>
      </c>
      <c r="P3">
        <v>47</v>
      </c>
      <c r="Q3">
        <v>0</v>
      </c>
      <c r="R3" s="13">
        <f t="shared" ref="R3:R34" si="0">SUM(E3:Q3)</f>
        <v>191</v>
      </c>
      <c r="S3" s="13">
        <f t="shared" ref="S3:S34" si="1">COUNTIF(E3:Q3,"&gt;0")</f>
        <v>4</v>
      </c>
    </row>
    <row r="4" spans="1:19" x14ac:dyDescent="0.2">
      <c r="A4" s="13">
        <v>2</v>
      </c>
      <c r="B4" t="s">
        <v>157</v>
      </c>
      <c r="C4" t="s">
        <v>30</v>
      </c>
      <c r="D4" t="s">
        <v>35</v>
      </c>
      <c r="E4">
        <v>50</v>
      </c>
      <c r="F4">
        <v>50</v>
      </c>
      <c r="G4">
        <v>0</v>
      </c>
      <c r="H4">
        <v>0</v>
      </c>
      <c r="I4">
        <v>0</v>
      </c>
      <c r="J4">
        <v>0</v>
      </c>
      <c r="K4">
        <v>50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 s="13">
        <f t="shared" si="0"/>
        <v>150</v>
      </c>
      <c r="S4" s="13">
        <f t="shared" si="1"/>
        <v>3</v>
      </c>
    </row>
    <row r="5" spans="1:19" x14ac:dyDescent="0.2">
      <c r="A5" s="13">
        <v>3</v>
      </c>
      <c r="B5" t="s">
        <v>397</v>
      </c>
      <c r="C5" t="s">
        <v>30</v>
      </c>
      <c r="D5" t="s">
        <v>35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49</v>
      </c>
      <c r="L5">
        <v>0</v>
      </c>
      <c r="M5">
        <v>0</v>
      </c>
      <c r="N5">
        <v>50</v>
      </c>
      <c r="O5">
        <v>0</v>
      </c>
      <c r="P5">
        <v>50</v>
      </c>
      <c r="Q5">
        <v>0</v>
      </c>
      <c r="R5" s="13">
        <f t="shared" si="0"/>
        <v>149</v>
      </c>
      <c r="S5" s="13">
        <f t="shared" si="1"/>
        <v>3</v>
      </c>
    </row>
    <row r="6" spans="1:19" x14ac:dyDescent="0.2">
      <c r="A6" s="13">
        <v>4</v>
      </c>
      <c r="B6" t="s">
        <v>165</v>
      </c>
      <c r="C6" t="s">
        <v>30</v>
      </c>
      <c r="D6" t="s">
        <v>35</v>
      </c>
      <c r="E6">
        <v>46</v>
      </c>
      <c r="F6">
        <v>0</v>
      </c>
      <c r="G6">
        <v>0</v>
      </c>
      <c r="H6">
        <v>50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48</v>
      </c>
      <c r="R6" s="13">
        <f t="shared" si="0"/>
        <v>144</v>
      </c>
      <c r="S6" s="13">
        <f t="shared" si="1"/>
        <v>3</v>
      </c>
    </row>
    <row r="7" spans="1:19" x14ac:dyDescent="0.2">
      <c r="A7" s="13">
        <v>5</v>
      </c>
      <c r="B7" t="s">
        <v>281</v>
      </c>
      <c r="C7" t="s">
        <v>32</v>
      </c>
      <c r="D7" t="s">
        <v>35</v>
      </c>
      <c r="E7">
        <v>0</v>
      </c>
      <c r="F7">
        <v>0</v>
      </c>
      <c r="G7">
        <v>0</v>
      </c>
      <c r="H7">
        <v>0</v>
      </c>
      <c r="I7">
        <v>49</v>
      </c>
      <c r="J7">
        <v>0</v>
      </c>
      <c r="K7">
        <v>0</v>
      </c>
      <c r="L7">
        <v>0</v>
      </c>
      <c r="M7">
        <v>50</v>
      </c>
      <c r="N7">
        <v>0</v>
      </c>
      <c r="O7">
        <v>0</v>
      </c>
      <c r="P7">
        <v>0</v>
      </c>
      <c r="Q7">
        <v>0</v>
      </c>
      <c r="R7" s="13">
        <f t="shared" si="0"/>
        <v>99</v>
      </c>
      <c r="S7" s="13">
        <f t="shared" si="1"/>
        <v>2</v>
      </c>
    </row>
    <row r="8" spans="1:19" x14ac:dyDescent="0.2">
      <c r="A8" s="13">
        <v>6</v>
      </c>
      <c r="B8" t="s">
        <v>233</v>
      </c>
      <c r="C8" t="s">
        <v>30</v>
      </c>
      <c r="D8" t="s">
        <v>35</v>
      </c>
      <c r="E8">
        <v>0</v>
      </c>
      <c r="F8">
        <v>0</v>
      </c>
      <c r="G8">
        <v>0</v>
      </c>
      <c r="H8">
        <v>49</v>
      </c>
      <c r="I8">
        <v>0</v>
      </c>
      <c r="J8">
        <v>0</v>
      </c>
      <c r="K8">
        <v>0</v>
      </c>
      <c r="L8">
        <v>0</v>
      </c>
      <c r="M8">
        <v>0</v>
      </c>
      <c r="N8">
        <v>48</v>
      </c>
      <c r="O8">
        <v>0</v>
      </c>
      <c r="P8">
        <v>0</v>
      </c>
      <c r="Q8">
        <v>0</v>
      </c>
      <c r="R8" s="13">
        <f t="shared" si="0"/>
        <v>97</v>
      </c>
      <c r="S8" s="13">
        <f t="shared" si="1"/>
        <v>2</v>
      </c>
    </row>
    <row r="9" spans="1:19" x14ac:dyDescent="0.2">
      <c r="A9" s="13">
        <v>7</v>
      </c>
      <c r="B9" t="s">
        <v>543</v>
      </c>
      <c r="C9" t="s">
        <v>30</v>
      </c>
      <c r="D9" t="s">
        <v>35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48</v>
      </c>
      <c r="P9">
        <v>48</v>
      </c>
      <c r="Q9">
        <v>0</v>
      </c>
      <c r="R9" s="13">
        <f t="shared" si="0"/>
        <v>96</v>
      </c>
      <c r="S9" s="13">
        <f t="shared" si="1"/>
        <v>2</v>
      </c>
    </row>
    <row r="10" spans="1:19" x14ac:dyDescent="0.2">
      <c r="A10" s="13">
        <v>8</v>
      </c>
      <c r="B10" t="s">
        <v>402</v>
      </c>
      <c r="C10" t="s">
        <v>37</v>
      </c>
      <c r="D10" t="s">
        <v>35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45</v>
      </c>
      <c r="L10">
        <v>0</v>
      </c>
      <c r="M10">
        <v>0</v>
      </c>
      <c r="N10">
        <v>0</v>
      </c>
      <c r="O10">
        <v>0</v>
      </c>
      <c r="P10">
        <v>0</v>
      </c>
      <c r="Q10">
        <v>50</v>
      </c>
      <c r="R10" s="13">
        <f t="shared" si="0"/>
        <v>95</v>
      </c>
      <c r="S10" s="13">
        <f t="shared" si="1"/>
        <v>2</v>
      </c>
    </row>
    <row r="11" spans="1:19" x14ac:dyDescent="0.2">
      <c r="A11" s="13">
        <v>9</v>
      </c>
      <c r="B11" t="s">
        <v>410</v>
      </c>
      <c r="C11" t="s">
        <v>30</v>
      </c>
      <c r="D11" t="s">
        <v>35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41</v>
      </c>
      <c r="L11">
        <v>0</v>
      </c>
      <c r="M11">
        <v>0</v>
      </c>
      <c r="N11">
        <v>0</v>
      </c>
      <c r="O11">
        <v>0</v>
      </c>
      <c r="P11">
        <v>0</v>
      </c>
      <c r="Q11">
        <v>49</v>
      </c>
      <c r="R11" s="13">
        <f t="shared" si="0"/>
        <v>90</v>
      </c>
      <c r="S11" s="13">
        <f t="shared" si="1"/>
        <v>2</v>
      </c>
    </row>
    <row r="12" spans="1:19" x14ac:dyDescent="0.2">
      <c r="A12" s="13">
        <v>10</v>
      </c>
      <c r="B12" t="s">
        <v>185</v>
      </c>
      <c r="C12" t="s">
        <v>40</v>
      </c>
      <c r="D12" t="s">
        <v>35</v>
      </c>
      <c r="E12">
        <v>40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49</v>
      </c>
      <c r="M12">
        <v>0</v>
      </c>
      <c r="N12">
        <v>0</v>
      </c>
      <c r="O12">
        <v>0</v>
      </c>
      <c r="P12">
        <v>0</v>
      </c>
      <c r="Q12">
        <v>0</v>
      </c>
      <c r="R12" s="13">
        <f t="shared" si="0"/>
        <v>89</v>
      </c>
      <c r="S12" s="13">
        <f t="shared" si="1"/>
        <v>2</v>
      </c>
    </row>
    <row r="13" spans="1:19" x14ac:dyDescent="0.2">
      <c r="A13" s="13">
        <v>11</v>
      </c>
      <c r="B13" t="s">
        <v>549</v>
      </c>
      <c r="C13" t="s">
        <v>30</v>
      </c>
      <c r="D13" t="s">
        <v>35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46</v>
      </c>
      <c r="P13">
        <v>43</v>
      </c>
      <c r="Q13">
        <v>0</v>
      </c>
      <c r="R13" s="13">
        <f t="shared" si="0"/>
        <v>89</v>
      </c>
      <c r="S13" s="13">
        <f t="shared" si="1"/>
        <v>2</v>
      </c>
    </row>
    <row r="14" spans="1:19" x14ac:dyDescent="0.2">
      <c r="A14" s="13">
        <v>12</v>
      </c>
      <c r="B14" t="s">
        <v>283</v>
      </c>
      <c r="C14" t="s">
        <v>37</v>
      </c>
      <c r="D14" t="s">
        <v>35</v>
      </c>
      <c r="E14">
        <v>0</v>
      </c>
      <c r="F14">
        <v>0</v>
      </c>
      <c r="G14">
        <v>0</v>
      </c>
      <c r="H14">
        <v>0</v>
      </c>
      <c r="I14">
        <v>47</v>
      </c>
      <c r="J14">
        <v>0</v>
      </c>
      <c r="K14">
        <v>39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 s="13">
        <f t="shared" si="0"/>
        <v>86</v>
      </c>
      <c r="S14" s="13">
        <f t="shared" si="1"/>
        <v>2</v>
      </c>
    </row>
    <row r="15" spans="1:19" x14ac:dyDescent="0.2">
      <c r="A15" s="13">
        <v>13</v>
      </c>
      <c r="B15" t="s">
        <v>192</v>
      </c>
      <c r="C15" t="s">
        <v>30</v>
      </c>
      <c r="D15" t="s">
        <v>35</v>
      </c>
      <c r="E15">
        <v>38</v>
      </c>
      <c r="F15">
        <v>0</v>
      </c>
      <c r="G15">
        <v>47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 s="13">
        <f t="shared" si="0"/>
        <v>85</v>
      </c>
      <c r="S15" s="13">
        <f t="shared" si="1"/>
        <v>2</v>
      </c>
    </row>
    <row r="16" spans="1:19" x14ac:dyDescent="0.2">
      <c r="A16" s="13">
        <v>14</v>
      </c>
      <c r="B16" t="s">
        <v>211</v>
      </c>
      <c r="C16" t="s">
        <v>30</v>
      </c>
      <c r="D16" t="s">
        <v>35</v>
      </c>
      <c r="E16">
        <v>0</v>
      </c>
      <c r="F16">
        <v>0</v>
      </c>
      <c r="G16">
        <v>50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 s="13">
        <f t="shared" si="0"/>
        <v>50</v>
      </c>
      <c r="S16" s="13">
        <f t="shared" si="1"/>
        <v>1</v>
      </c>
    </row>
    <row r="17" spans="1:19" x14ac:dyDescent="0.2">
      <c r="A17" s="13">
        <v>15</v>
      </c>
      <c r="B17" t="s">
        <v>278</v>
      </c>
      <c r="C17" t="s">
        <v>27</v>
      </c>
      <c r="D17" t="s">
        <v>35</v>
      </c>
      <c r="E17">
        <v>0</v>
      </c>
      <c r="F17">
        <v>0</v>
      </c>
      <c r="G17">
        <v>0</v>
      </c>
      <c r="H17">
        <v>0</v>
      </c>
      <c r="I17">
        <v>50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 s="13">
        <f t="shared" si="0"/>
        <v>50</v>
      </c>
      <c r="S17" s="13">
        <f t="shared" si="1"/>
        <v>1</v>
      </c>
    </row>
    <row r="18" spans="1:19" x14ac:dyDescent="0.2">
      <c r="A18" s="13">
        <v>16</v>
      </c>
      <c r="B18" t="s">
        <v>436</v>
      </c>
      <c r="C18" t="s">
        <v>40</v>
      </c>
      <c r="D18" t="s">
        <v>35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50</v>
      </c>
      <c r="M18">
        <v>0</v>
      </c>
      <c r="N18">
        <v>0</v>
      </c>
      <c r="O18">
        <v>0</v>
      </c>
      <c r="P18">
        <v>0</v>
      </c>
      <c r="Q18">
        <v>0</v>
      </c>
      <c r="R18" s="13">
        <f t="shared" si="0"/>
        <v>50</v>
      </c>
      <c r="S18" s="13">
        <f t="shared" si="1"/>
        <v>1</v>
      </c>
    </row>
    <row r="19" spans="1:19" x14ac:dyDescent="0.2">
      <c r="A19" s="13">
        <v>17</v>
      </c>
      <c r="B19" t="s">
        <v>537</v>
      </c>
      <c r="C19" t="s">
        <v>37</v>
      </c>
      <c r="D19" t="s">
        <v>35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50</v>
      </c>
      <c r="P19">
        <v>0</v>
      </c>
      <c r="Q19">
        <v>0</v>
      </c>
      <c r="R19" s="13">
        <f t="shared" si="0"/>
        <v>50</v>
      </c>
      <c r="S19" s="13">
        <f t="shared" si="1"/>
        <v>1</v>
      </c>
    </row>
    <row r="20" spans="1:19" x14ac:dyDescent="0.2">
      <c r="A20" s="13">
        <v>18</v>
      </c>
      <c r="B20" t="s">
        <v>160</v>
      </c>
      <c r="C20" t="s">
        <v>40</v>
      </c>
      <c r="D20" t="s">
        <v>35</v>
      </c>
      <c r="E20">
        <v>49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 s="38">
        <f t="shared" si="0"/>
        <v>49</v>
      </c>
      <c r="S20" s="38">
        <f t="shared" si="1"/>
        <v>1</v>
      </c>
    </row>
    <row r="21" spans="1:19" x14ac:dyDescent="0.2">
      <c r="A21" s="13">
        <v>19</v>
      </c>
      <c r="B21" t="s">
        <v>202</v>
      </c>
      <c r="C21" t="s">
        <v>74</v>
      </c>
      <c r="D21" t="s">
        <v>35</v>
      </c>
      <c r="E21">
        <v>0</v>
      </c>
      <c r="F21">
        <v>49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 s="13">
        <f t="shared" si="0"/>
        <v>49</v>
      </c>
      <c r="S21" s="13">
        <f t="shared" si="1"/>
        <v>1</v>
      </c>
    </row>
    <row r="22" spans="1:19" x14ac:dyDescent="0.2">
      <c r="A22" s="13">
        <v>20</v>
      </c>
      <c r="B22" t="s">
        <v>213</v>
      </c>
      <c r="C22" t="s">
        <v>30</v>
      </c>
      <c r="D22" t="s">
        <v>35</v>
      </c>
      <c r="E22">
        <v>0</v>
      </c>
      <c r="F22">
        <v>0</v>
      </c>
      <c r="G22">
        <v>49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 s="13">
        <f t="shared" si="0"/>
        <v>49</v>
      </c>
      <c r="S22" s="13">
        <f t="shared" si="1"/>
        <v>1</v>
      </c>
    </row>
    <row r="23" spans="1:19" x14ac:dyDescent="0.2">
      <c r="A23" s="13">
        <v>21</v>
      </c>
      <c r="B23" t="s">
        <v>494</v>
      </c>
      <c r="C23" t="s">
        <v>27</v>
      </c>
      <c r="D23" t="s">
        <v>35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49</v>
      </c>
      <c r="N23">
        <v>0</v>
      </c>
      <c r="O23">
        <v>0</v>
      </c>
      <c r="P23">
        <v>0</v>
      </c>
      <c r="Q23">
        <v>0</v>
      </c>
      <c r="R23" s="13">
        <f t="shared" si="0"/>
        <v>49</v>
      </c>
      <c r="S23" s="13">
        <f t="shared" si="1"/>
        <v>1</v>
      </c>
    </row>
    <row r="24" spans="1:19" x14ac:dyDescent="0.2">
      <c r="A24" s="13">
        <v>22</v>
      </c>
      <c r="B24" t="s">
        <v>495</v>
      </c>
      <c r="C24" t="s">
        <v>30</v>
      </c>
      <c r="D24" t="s">
        <v>35</v>
      </c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49</v>
      </c>
      <c r="O24">
        <v>0</v>
      </c>
      <c r="P24">
        <v>0</v>
      </c>
      <c r="Q24">
        <v>0</v>
      </c>
      <c r="R24" s="13">
        <f t="shared" si="0"/>
        <v>49</v>
      </c>
      <c r="S24" s="13">
        <f t="shared" si="1"/>
        <v>1</v>
      </c>
    </row>
    <row r="25" spans="1:19" x14ac:dyDescent="0.2">
      <c r="A25" s="13">
        <v>23</v>
      </c>
      <c r="B25" t="s">
        <v>589</v>
      </c>
      <c r="C25" t="s">
        <v>30</v>
      </c>
      <c r="D25" t="s">
        <v>35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49</v>
      </c>
      <c r="Q25">
        <v>0</v>
      </c>
      <c r="R25" s="13">
        <f t="shared" si="0"/>
        <v>49</v>
      </c>
      <c r="S25" s="13">
        <f t="shared" si="1"/>
        <v>1</v>
      </c>
    </row>
    <row r="26" spans="1:19" x14ac:dyDescent="0.2">
      <c r="A26" s="13">
        <v>24</v>
      </c>
      <c r="B26" t="s">
        <v>162</v>
      </c>
      <c r="C26" t="s">
        <v>37</v>
      </c>
      <c r="D26" t="s">
        <v>35</v>
      </c>
      <c r="E26">
        <v>48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 s="13">
        <f t="shared" si="0"/>
        <v>48</v>
      </c>
      <c r="S26" s="13">
        <f t="shared" si="1"/>
        <v>1</v>
      </c>
    </row>
    <row r="27" spans="1:19" x14ac:dyDescent="0.2">
      <c r="A27" s="13">
        <v>25</v>
      </c>
      <c r="B27" t="s">
        <v>215</v>
      </c>
      <c r="C27" t="s">
        <v>74</v>
      </c>
      <c r="D27" t="s">
        <v>35</v>
      </c>
      <c r="E27">
        <v>0</v>
      </c>
      <c r="F27">
        <v>0</v>
      </c>
      <c r="G27">
        <v>48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 s="13">
        <f t="shared" si="0"/>
        <v>48</v>
      </c>
      <c r="S27" s="13">
        <f t="shared" si="1"/>
        <v>1</v>
      </c>
    </row>
    <row r="28" spans="1:19" x14ac:dyDescent="0.2">
      <c r="A28" s="13">
        <v>26</v>
      </c>
      <c r="B28" t="s">
        <v>241</v>
      </c>
      <c r="C28" t="s">
        <v>32</v>
      </c>
      <c r="D28" t="s">
        <v>35</v>
      </c>
      <c r="E28">
        <v>0</v>
      </c>
      <c r="F28">
        <v>0</v>
      </c>
      <c r="G28">
        <v>0</v>
      </c>
      <c r="H28">
        <v>48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 s="13">
        <f t="shared" si="0"/>
        <v>48</v>
      </c>
      <c r="S28" s="13">
        <f t="shared" si="1"/>
        <v>1</v>
      </c>
    </row>
    <row r="29" spans="1:19" x14ac:dyDescent="0.2">
      <c r="A29" s="13">
        <v>27</v>
      </c>
      <c r="B29" t="s">
        <v>282</v>
      </c>
      <c r="C29" t="s">
        <v>32</v>
      </c>
      <c r="D29" t="s">
        <v>35</v>
      </c>
      <c r="E29">
        <v>0</v>
      </c>
      <c r="F29">
        <v>0</v>
      </c>
      <c r="G29">
        <v>0</v>
      </c>
      <c r="H29">
        <v>0</v>
      </c>
      <c r="I29">
        <v>48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 s="13">
        <f t="shared" si="0"/>
        <v>48</v>
      </c>
      <c r="S29" s="13">
        <f t="shared" si="1"/>
        <v>1</v>
      </c>
    </row>
    <row r="30" spans="1:19" x14ac:dyDescent="0.2">
      <c r="A30" s="13">
        <v>28</v>
      </c>
      <c r="B30" t="s">
        <v>398</v>
      </c>
      <c r="C30" t="s">
        <v>37</v>
      </c>
      <c r="D30" t="s">
        <v>35</v>
      </c>
      <c r="E30">
        <v>0</v>
      </c>
      <c r="F30">
        <v>0</v>
      </c>
      <c r="G30">
        <v>0</v>
      </c>
      <c r="H30">
        <v>0</v>
      </c>
      <c r="I30">
        <v>0</v>
      </c>
      <c r="J30">
        <v>0</v>
      </c>
      <c r="K30">
        <v>48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 s="13">
        <f t="shared" si="0"/>
        <v>48</v>
      </c>
      <c r="S30" s="13">
        <f t="shared" si="1"/>
        <v>1</v>
      </c>
    </row>
    <row r="31" spans="1:19" x14ac:dyDescent="0.2">
      <c r="A31" s="13">
        <v>29</v>
      </c>
      <c r="B31" t="s">
        <v>164</v>
      </c>
      <c r="C31" t="s">
        <v>30</v>
      </c>
      <c r="D31" t="s">
        <v>35</v>
      </c>
      <c r="E31">
        <v>47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 s="13">
        <f t="shared" si="0"/>
        <v>47</v>
      </c>
      <c r="S31" s="13">
        <f t="shared" si="1"/>
        <v>1</v>
      </c>
    </row>
    <row r="32" spans="1:19" x14ac:dyDescent="0.2">
      <c r="A32" s="13">
        <v>30</v>
      </c>
      <c r="B32" t="s">
        <v>399</v>
      </c>
      <c r="C32" t="s">
        <v>30</v>
      </c>
      <c r="D32" t="s">
        <v>35</v>
      </c>
      <c r="E32">
        <v>0</v>
      </c>
      <c r="F32">
        <v>0</v>
      </c>
      <c r="G32">
        <v>0</v>
      </c>
      <c r="H32">
        <v>0</v>
      </c>
      <c r="I32">
        <v>0</v>
      </c>
      <c r="J32">
        <v>0</v>
      </c>
      <c r="K32">
        <v>47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 s="13">
        <f t="shared" si="0"/>
        <v>47</v>
      </c>
      <c r="S32" s="13">
        <f t="shared" si="1"/>
        <v>1</v>
      </c>
    </row>
    <row r="33" spans="1:19" x14ac:dyDescent="0.2">
      <c r="A33" s="13">
        <v>31</v>
      </c>
      <c r="B33" t="s">
        <v>497</v>
      </c>
      <c r="C33" t="s">
        <v>30</v>
      </c>
      <c r="D33" t="s">
        <v>35</v>
      </c>
      <c r="E33">
        <v>0</v>
      </c>
      <c r="F33">
        <v>0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>
        <v>47</v>
      </c>
      <c r="O33">
        <v>0</v>
      </c>
      <c r="P33">
        <v>0</v>
      </c>
      <c r="Q33">
        <v>0</v>
      </c>
      <c r="R33" s="13">
        <f t="shared" si="0"/>
        <v>47</v>
      </c>
      <c r="S33" s="13">
        <f t="shared" si="1"/>
        <v>1</v>
      </c>
    </row>
    <row r="34" spans="1:19" x14ac:dyDescent="0.2">
      <c r="A34" s="13">
        <v>32</v>
      </c>
      <c r="B34" t="s">
        <v>547</v>
      </c>
      <c r="C34" t="s">
        <v>27</v>
      </c>
      <c r="D34" t="s">
        <v>35</v>
      </c>
      <c r="E34">
        <v>0</v>
      </c>
      <c r="F34">
        <v>0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47</v>
      </c>
      <c r="P34">
        <v>0</v>
      </c>
      <c r="Q34">
        <v>0</v>
      </c>
      <c r="R34" s="13">
        <f t="shared" si="0"/>
        <v>47</v>
      </c>
      <c r="S34" s="13">
        <f t="shared" si="1"/>
        <v>1</v>
      </c>
    </row>
    <row r="35" spans="1:19" x14ac:dyDescent="0.2">
      <c r="A35" s="13">
        <v>33</v>
      </c>
      <c r="B35" t="s">
        <v>298</v>
      </c>
      <c r="C35" t="s">
        <v>32</v>
      </c>
      <c r="D35" t="s">
        <v>35</v>
      </c>
      <c r="E35">
        <v>0</v>
      </c>
      <c r="F35">
        <v>0</v>
      </c>
      <c r="G35">
        <v>0</v>
      </c>
      <c r="H35">
        <v>0</v>
      </c>
      <c r="I35">
        <v>46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 s="13">
        <f t="shared" ref="R35:R66" si="2">SUM(E35:Q35)</f>
        <v>46</v>
      </c>
      <c r="S35" s="13">
        <f t="shared" ref="S35:S55" si="3">COUNTIF(E35:Q35,"&gt;0")</f>
        <v>1</v>
      </c>
    </row>
    <row r="36" spans="1:19" x14ac:dyDescent="0.2">
      <c r="A36" s="13">
        <v>34</v>
      </c>
      <c r="B36" t="s">
        <v>400</v>
      </c>
      <c r="C36" t="s">
        <v>74</v>
      </c>
      <c r="D36" t="s">
        <v>35</v>
      </c>
      <c r="E36">
        <v>0</v>
      </c>
      <c r="F36">
        <v>0</v>
      </c>
      <c r="G36">
        <v>0</v>
      </c>
      <c r="H36">
        <v>0</v>
      </c>
      <c r="I36">
        <v>0</v>
      </c>
      <c r="J36">
        <v>0</v>
      </c>
      <c r="K36">
        <v>46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 s="13">
        <f t="shared" si="2"/>
        <v>46</v>
      </c>
      <c r="S36" s="13">
        <f t="shared" si="3"/>
        <v>1</v>
      </c>
    </row>
    <row r="37" spans="1:19" x14ac:dyDescent="0.2">
      <c r="A37" s="13">
        <v>35</v>
      </c>
      <c r="B37" t="s">
        <v>591</v>
      </c>
      <c r="C37" t="s">
        <v>32</v>
      </c>
      <c r="D37" t="s">
        <v>35</v>
      </c>
      <c r="E37">
        <v>0</v>
      </c>
      <c r="F37">
        <v>0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46</v>
      </c>
      <c r="Q37">
        <v>0</v>
      </c>
      <c r="R37" s="13">
        <f t="shared" si="2"/>
        <v>46</v>
      </c>
      <c r="S37" s="13">
        <f t="shared" si="3"/>
        <v>1</v>
      </c>
    </row>
    <row r="38" spans="1:19" x14ac:dyDescent="0.2">
      <c r="A38" s="13">
        <v>36</v>
      </c>
      <c r="B38" t="s">
        <v>550</v>
      </c>
      <c r="C38" t="s">
        <v>27</v>
      </c>
      <c r="D38" t="s">
        <v>35</v>
      </c>
      <c r="E38">
        <v>0</v>
      </c>
      <c r="F38">
        <v>0</v>
      </c>
      <c r="G38">
        <v>0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45</v>
      </c>
      <c r="P38">
        <v>0</v>
      </c>
      <c r="Q38">
        <v>0</v>
      </c>
      <c r="R38" s="13">
        <f t="shared" si="2"/>
        <v>45</v>
      </c>
      <c r="S38" s="13">
        <f t="shared" si="3"/>
        <v>1</v>
      </c>
    </row>
    <row r="39" spans="1:19" x14ac:dyDescent="0.2">
      <c r="A39" s="13">
        <v>37</v>
      </c>
      <c r="B39" t="s">
        <v>592</v>
      </c>
      <c r="C39" t="s">
        <v>87</v>
      </c>
      <c r="D39" t="s">
        <v>35</v>
      </c>
      <c r="E39">
        <v>0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45</v>
      </c>
      <c r="Q39">
        <v>0</v>
      </c>
      <c r="R39" s="13">
        <f t="shared" si="2"/>
        <v>45</v>
      </c>
      <c r="S39" s="13">
        <f t="shared" si="3"/>
        <v>1</v>
      </c>
    </row>
    <row r="40" spans="1:19" x14ac:dyDescent="0.2">
      <c r="A40" s="13">
        <v>38</v>
      </c>
      <c r="B40" t="s">
        <v>167</v>
      </c>
      <c r="C40" t="s">
        <v>30</v>
      </c>
      <c r="D40" t="s">
        <v>35</v>
      </c>
      <c r="E40">
        <v>44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 s="13">
        <f t="shared" si="2"/>
        <v>44</v>
      </c>
      <c r="S40" s="13">
        <f t="shared" si="3"/>
        <v>1</v>
      </c>
    </row>
    <row r="41" spans="1:19" x14ac:dyDescent="0.2">
      <c r="A41" s="13">
        <v>39</v>
      </c>
      <c r="B41" t="s">
        <v>403</v>
      </c>
      <c r="C41" t="s">
        <v>37</v>
      </c>
      <c r="D41" t="s">
        <v>35</v>
      </c>
      <c r="E41">
        <v>0</v>
      </c>
      <c r="F41">
        <v>0</v>
      </c>
      <c r="G41">
        <v>0</v>
      </c>
      <c r="H41">
        <v>0</v>
      </c>
      <c r="I41">
        <v>0</v>
      </c>
      <c r="J41">
        <v>0</v>
      </c>
      <c r="K41">
        <v>44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 s="13">
        <f t="shared" si="2"/>
        <v>44</v>
      </c>
      <c r="S41" s="13">
        <f t="shared" si="3"/>
        <v>1</v>
      </c>
    </row>
    <row r="42" spans="1:19" x14ac:dyDescent="0.2">
      <c r="A42" s="13">
        <v>40</v>
      </c>
      <c r="B42" t="s">
        <v>593</v>
      </c>
      <c r="C42" t="s">
        <v>87</v>
      </c>
      <c r="D42" t="s">
        <v>35</v>
      </c>
      <c r="E42">
        <v>0</v>
      </c>
      <c r="F42">
        <v>0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44</v>
      </c>
      <c r="Q42">
        <v>0</v>
      </c>
      <c r="R42" s="13">
        <f t="shared" si="2"/>
        <v>44</v>
      </c>
      <c r="S42" s="13">
        <f t="shared" si="3"/>
        <v>1</v>
      </c>
    </row>
    <row r="43" spans="1:19" x14ac:dyDescent="0.2">
      <c r="A43" s="13">
        <v>41</v>
      </c>
      <c r="B43" t="s">
        <v>170</v>
      </c>
      <c r="C43" t="s">
        <v>64</v>
      </c>
      <c r="D43" t="s">
        <v>35</v>
      </c>
      <c r="E43">
        <v>43</v>
      </c>
      <c r="F43">
        <v>0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 s="13">
        <f t="shared" si="2"/>
        <v>43</v>
      </c>
      <c r="S43" s="13">
        <f t="shared" si="3"/>
        <v>1</v>
      </c>
    </row>
    <row r="44" spans="1:19" x14ac:dyDescent="0.2">
      <c r="A44" s="13">
        <v>42</v>
      </c>
      <c r="B44" t="s">
        <v>366</v>
      </c>
      <c r="C44" t="s">
        <v>74</v>
      </c>
      <c r="D44" t="s">
        <v>35</v>
      </c>
      <c r="E44">
        <v>0</v>
      </c>
      <c r="F44">
        <v>0</v>
      </c>
      <c r="G44">
        <v>0</v>
      </c>
      <c r="H44">
        <v>0</v>
      </c>
      <c r="I44">
        <v>0</v>
      </c>
      <c r="J44">
        <v>0</v>
      </c>
      <c r="K44">
        <v>43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 s="13">
        <f t="shared" si="2"/>
        <v>43</v>
      </c>
      <c r="S44" s="13">
        <f t="shared" si="3"/>
        <v>1</v>
      </c>
    </row>
    <row r="45" spans="1:19" x14ac:dyDescent="0.2">
      <c r="A45" s="13">
        <v>43</v>
      </c>
      <c r="B45" t="s">
        <v>176</v>
      </c>
      <c r="C45" t="s">
        <v>74</v>
      </c>
      <c r="D45" t="s">
        <v>35</v>
      </c>
      <c r="E45">
        <v>42</v>
      </c>
      <c r="F45">
        <v>0</v>
      </c>
      <c r="G45">
        <v>0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 s="13">
        <f t="shared" si="2"/>
        <v>42</v>
      </c>
      <c r="S45" s="13">
        <f t="shared" si="3"/>
        <v>1</v>
      </c>
    </row>
    <row r="46" spans="1:19" x14ac:dyDescent="0.2">
      <c r="A46" s="13">
        <v>44</v>
      </c>
      <c r="B46" t="s">
        <v>407</v>
      </c>
      <c r="C46" t="s">
        <v>74</v>
      </c>
      <c r="D46" t="s">
        <v>35</v>
      </c>
      <c r="E46">
        <v>0</v>
      </c>
      <c r="F46">
        <v>0</v>
      </c>
      <c r="G46">
        <v>0</v>
      </c>
      <c r="H46">
        <v>0</v>
      </c>
      <c r="I46">
        <v>0</v>
      </c>
      <c r="J46">
        <v>0</v>
      </c>
      <c r="K46">
        <v>42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 s="13">
        <f t="shared" si="2"/>
        <v>42</v>
      </c>
      <c r="S46" s="13">
        <f t="shared" si="3"/>
        <v>1</v>
      </c>
    </row>
    <row r="47" spans="1:19" x14ac:dyDescent="0.2">
      <c r="A47" s="13">
        <v>45</v>
      </c>
      <c r="B47" t="s">
        <v>596</v>
      </c>
      <c r="C47" t="s">
        <v>32</v>
      </c>
      <c r="D47" t="s">
        <v>35</v>
      </c>
      <c r="E47">
        <v>0</v>
      </c>
      <c r="F47">
        <v>0</v>
      </c>
      <c r="G47">
        <v>0</v>
      </c>
      <c r="H47">
        <v>0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42</v>
      </c>
      <c r="Q47">
        <v>0</v>
      </c>
      <c r="R47" s="13">
        <f t="shared" si="2"/>
        <v>42</v>
      </c>
      <c r="S47" s="13">
        <f t="shared" si="3"/>
        <v>1</v>
      </c>
    </row>
    <row r="48" spans="1:19" x14ac:dyDescent="0.2">
      <c r="A48" s="13">
        <v>46</v>
      </c>
      <c r="B48" t="s">
        <v>183</v>
      </c>
      <c r="C48" t="s">
        <v>64</v>
      </c>
      <c r="D48" t="s">
        <v>35</v>
      </c>
      <c r="E48">
        <v>41</v>
      </c>
      <c r="F48">
        <v>0</v>
      </c>
      <c r="G48">
        <v>0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 s="13">
        <f t="shared" si="2"/>
        <v>41</v>
      </c>
      <c r="S48" s="13">
        <f t="shared" si="3"/>
        <v>1</v>
      </c>
    </row>
    <row r="49" spans="1:19" x14ac:dyDescent="0.2">
      <c r="A49" s="13">
        <v>47</v>
      </c>
      <c r="B49" t="s">
        <v>600</v>
      </c>
      <c r="C49" t="s">
        <v>30</v>
      </c>
      <c r="D49" t="s">
        <v>35</v>
      </c>
      <c r="E49">
        <v>0</v>
      </c>
      <c r="F49">
        <v>0</v>
      </c>
      <c r="G49">
        <v>0</v>
      </c>
      <c r="H49">
        <v>0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41</v>
      </c>
      <c r="Q49">
        <v>0</v>
      </c>
      <c r="R49" s="13">
        <f t="shared" si="2"/>
        <v>41</v>
      </c>
      <c r="S49" s="13">
        <f t="shared" si="3"/>
        <v>1</v>
      </c>
    </row>
    <row r="50" spans="1:19" x14ac:dyDescent="0.2">
      <c r="A50" s="13">
        <v>48</v>
      </c>
      <c r="B50" t="s">
        <v>411</v>
      </c>
      <c r="C50" t="s">
        <v>37</v>
      </c>
      <c r="D50" t="s">
        <v>35</v>
      </c>
      <c r="E50">
        <v>0</v>
      </c>
      <c r="F50">
        <v>0</v>
      </c>
      <c r="G50">
        <v>0</v>
      </c>
      <c r="H50">
        <v>0</v>
      </c>
      <c r="I50">
        <v>0</v>
      </c>
      <c r="J50">
        <v>0</v>
      </c>
      <c r="K50">
        <v>40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 s="13">
        <f t="shared" si="2"/>
        <v>40</v>
      </c>
      <c r="S50" s="13">
        <f t="shared" si="3"/>
        <v>1</v>
      </c>
    </row>
    <row r="51" spans="1:19" x14ac:dyDescent="0.2">
      <c r="A51" s="13">
        <v>49</v>
      </c>
      <c r="B51" t="s">
        <v>187</v>
      </c>
      <c r="C51" t="s">
        <v>30</v>
      </c>
      <c r="D51" t="s">
        <v>35</v>
      </c>
      <c r="E51">
        <v>39</v>
      </c>
      <c r="F51">
        <v>0</v>
      </c>
      <c r="G51">
        <v>0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 s="13">
        <f t="shared" si="2"/>
        <v>39</v>
      </c>
      <c r="S51" s="13">
        <f t="shared" si="3"/>
        <v>1</v>
      </c>
    </row>
    <row r="52" spans="1:19" x14ac:dyDescent="0.2">
      <c r="A52" s="13">
        <v>50</v>
      </c>
      <c r="B52" t="s">
        <v>413</v>
      </c>
      <c r="C52" t="s">
        <v>74</v>
      </c>
      <c r="D52" t="s">
        <v>35</v>
      </c>
      <c r="E52">
        <v>0</v>
      </c>
      <c r="F52">
        <v>0</v>
      </c>
      <c r="G52">
        <v>0</v>
      </c>
      <c r="H52">
        <v>0</v>
      </c>
      <c r="I52">
        <v>0</v>
      </c>
      <c r="J52">
        <v>0</v>
      </c>
      <c r="K52">
        <v>38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 s="13">
        <f t="shared" si="2"/>
        <v>38</v>
      </c>
      <c r="S52" s="13">
        <f t="shared" si="3"/>
        <v>1</v>
      </c>
    </row>
    <row r="53" spans="1:19" x14ac:dyDescent="0.2">
      <c r="A53" s="13">
        <v>51</v>
      </c>
      <c r="B53" t="s">
        <v>193</v>
      </c>
      <c r="C53" t="s">
        <v>30</v>
      </c>
      <c r="D53" t="s">
        <v>35</v>
      </c>
      <c r="E53">
        <v>37</v>
      </c>
      <c r="F53">
        <v>0</v>
      </c>
      <c r="G53">
        <v>0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 s="13">
        <f t="shared" si="2"/>
        <v>37</v>
      </c>
      <c r="S53" s="13">
        <f t="shared" si="3"/>
        <v>1</v>
      </c>
    </row>
    <row r="54" spans="1:19" x14ac:dyDescent="0.2">
      <c r="A54" s="13">
        <v>52</v>
      </c>
      <c r="B54" t="s">
        <v>414</v>
      </c>
      <c r="C54" t="s">
        <v>74</v>
      </c>
      <c r="D54" t="s">
        <v>35</v>
      </c>
      <c r="E54">
        <v>0</v>
      </c>
      <c r="F54">
        <v>0</v>
      </c>
      <c r="G54">
        <v>0</v>
      </c>
      <c r="H54">
        <v>0</v>
      </c>
      <c r="I54">
        <v>0</v>
      </c>
      <c r="J54">
        <v>0</v>
      </c>
      <c r="K54">
        <v>37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 s="13">
        <f t="shared" si="2"/>
        <v>37</v>
      </c>
      <c r="S54" s="13">
        <f t="shared" si="3"/>
        <v>1</v>
      </c>
    </row>
    <row r="55" spans="1:19" x14ac:dyDescent="0.2">
      <c r="A55" s="13">
        <v>53</v>
      </c>
      <c r="B55" t="s">
        <v>415</v>
      </c>
      <c r="C55" t="s">
        <v>37</v>
      </c>
      <c r="D55" t="s">
        <v>35</v>
      </c>
      <c r="E55">
        <v>0</v>
      </c>
      <c r="F55">
        <v>0</v>
      </c>
      <c r="G55">
        <v>0</v>
      </c>
      <c r="H55">
        <v>0</v>
      </c>
      <c r="I55">
        <v>0</v>
      </c>
      <c r="J55">
        <v>0</v>
      </c>
      <c r="K55">
        <v>36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 s="13">
        <f t="shared" si="2"/>
        <v>36</v>
      </c>
      <c r="S55" s="13">
        <f t="shared" si="3"/>
        <v>1</v>
      </c>
    </row>
  </sheetData>
  <sortState xmlns:xlrd2="http://schemas.microsoft.com/office/spreadsheetml/2017/richdata2" ref="A3:S55">
    <sortCondition descending="1" ref="R3:R55"/>
  </sortState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S49"/>
  <sheetViews>
    <sheetView zoomScaleNormal="100" workbookViewId="0">
      <selection activeCell="B1" sqref="B1"/>
    </sheetView>
  </sheetViews>
  <sheetFormatPr baseColWidth="10" defaultRowHeight="16" x14ac:dyDescent="0.2"/>
  <cols>
    <col min="1" max="1" width="11.83203125" style="13" customWidth="1"/>
    <col min="2" max="2" width="20.6640625" customWidth="1"/>
    <col min="3" max="3" width="22.1640625" customWidth="1"/>
    <col min="4" max="16" width="9.5" customWidth="1"/>
  </cols>
  <sheetData>
    <row r="1" spans="1:19" ht="31" x14ac:dyDescent="0.2">
      <c r="A1" s="34"/>
      <c r="B1" s="35" t="s">
        <v>0</v>
      </c>
      <c r="C1" s="35" t="s">
        <v>103</v>
      </c>
      <c r="D1" s="35" t="s">
        <v>1</v>
      </c>
      <c r="E1" s="36" t="s">
        <v>2</v>
      </c>
      <c r="F1" s="36" t="s">
        <v>3</v>
      </c>
      <c r="G1" s="36" t="s">
        <v>3</v>
      </c>
      <c r="H1" s="36" t="s">
        <v>3</v>
      </c>
      <c r="I1" s="36" t="s">
        <v>3</v>
      </c>
      <c r="J1" s="36" t="s">
        <v>3</v>
      </c>
      <c r="K1" s="36" t="s">
        <v>3</v>
      </c>
      <c r="L1" s="36" t="s">
        <v>3</v>
      </c>
      <c r="M1" s="36" t="s">
        <v>3</v>
      </c>
      <c r="N1" s="36" t="s">
        <v>3</v>
      </c>
      <c r="O1" s="36" t="s">
        <v>3</v>
      </c>
      <c r="P1" s="36" t="s">
        <v>3</v>
      </c>
      <c r="Q1" s="36"/>
      <c r="R1" s="38"/>
      <c r="S1" s="38"/>
    </row>
    <row r="2" spans="1:19" ht="34" x14ac:dyDescent="0.2">
      <c r="A2" s="38" t="s">
        <v>4</v>
      </c>
      <c r="B2" s="37" t="s">
        <v>45</v>
      </c>
      <c r="C2" s="37" t="s">
        <v>46</v>
      </c>
      <c r="D2" s="37" t="s">
        <v>5</v>
      </c>
      <c r="E2" s="39" t="s">
        <v>48</v>
      </c>
      <c r="F2" s="39" t="s">
        <v>90</v>
      </c>
      <c r="G2" s="37" t="s">
        <v>91</v>
      </c>
      <c r="H2" s="37" t="s">
        <v>49</v>
      </c>
      <c r="I2" s="37" t="s">
        <v>51</v>
      </c>
      <c r="J2" s="39" t="s">
        <v>92</v>
      </c>
      <c r="K2" s="37" t="s">
        <v>44</v>
      </c>
      <c r="L2" s="39" t="s">
        <v>50</v>
      </c>
      <c r="M2" s="39" t="s">
        <v>52</v>
      </c>
      <c r="N2" s="37" t="s">
        <v>93</v>
      </c>
      <c r="O2" s="37" t="s">
        <v>505</v>
      </c>
      <c r="P2" s="37" t="s">
        <v>94</v>
      </c>
      <c r="Q2" s="39" t="s">
        <v>95</v>
      </c>
      <c r="R2" s="36" t="s">
        <v>23</v>
      </c>
      <c r="S2" s="36" t="s">
        <v>24</v>
      </c>
    </row>
    <row r="3" spans="1:19" x14ac:dyDescent="0.2">
      <c r="A3" s="13">
        <v>1</v>
      </c>
      <c r="B3" t="s">
        <v>85</v>
      </c>
      <c r="C3" t="s">
        <v>27</v>
      </c>
      <c r="D3" t="s">
        <v>41</v>
      </c>
      <c r="E3">
        <v>48</v>
      </c>
      <c r="F3">
        <v>0</v>
      </c>
      <c r="G3">
        <v>50</v>
      </c>
      <c r="H3">
        <v>0</v>
      </c>
      <c r="I3">
        <v>48</v>
      </c>
      <c r="J3">
        <v>0</v>
      </c>
      <c r="K3" t="s">
        <v>602</v>
      </c>
      <c r="L3">
        <v>0</v>
      </c>
      <c r="M3">
        <v>0</v>
      </c>
      <c r="N3">
        <v>0</v>
      </c>
      <c r="O3" t="s">
        <v>482</v>
      </c>
      <c r="P3">
        <v>47</v>
      </c>
      <c r="Q3">
        <v>48</v>
      </c>
      <c r="R3" s="13">
        <f t="shared" ref="R3:R40" si="0">SUM(E3:Q3)</f>
        <v>241</v>
      </c>
      <c r="S3" s="13">
        <f t="shared" ref="S3:S40" si="1">COUNTIF(E3:Q3,"&gt;0")</f>
        <v>5</v>
      </c>
    </row>
    <row r="4" spans="1:19" x14ac:dyDescent="0.2">
      <c r="A4" s="13">
        <v>2</v>
      </c>
      <c r="B4" t="s">
        <v>169</v>
      </c>
      <c r="C4" t="s">
        <v>30</v>
      </c>
      <c r="D4" t="s">
        <v>41</v>
      </c>
      <c r="E4">
        <v>47</v>
      </c>
      <c r="F4">
        <v>0</v>
      </c>
      <c r="G4">
        <v>49</v>
      </c>
      <c r="H4">
        <v>0</v>
      </c>
      <c r="I4">
        <v>0</v>
      </c>
      <c r="J4">
        <v>0</v>
      </c>
      <c r="K4">
        <v>44</v>
      </c>
      <c r="L4">
        <v>0</v>
      </c>
      <c r="M4">
        <v>0</v>
      </c>
      <c r="N4">
        <v>48</v>
      </c>
      <c r="O4">
        <v>0</v>
      </c>
      <c r="P4">
        <v>0</v>
      </c>
      <c r="Q4">
        <v>0</v>
      </c>
      <c r="R4" s="13">
        <f t="shared" si="0"/>
        <v>188</v>
      </c>
      <c r="S4" s="13">
        <f t="shared" si="1"/>
        <v>4</v>
      </c>
    </row>
    <row r="5" spans="1:19" x14ac:dyDescent="0.2">
      <c r="A5" s="13">
        <v>3</v>
      </c>
      <c r="B5" t="s">
        <v>232</v>
      </c>
      <c r="C5" t="s">
        <v>30</v>
      </c>
      <c r="D5" t="s">
        <v>41</v>
      </c>
      <c r="E5">
        <v>0</v>
      </c>
      <c r="F5">
        <v>0</v>
      </c>
      <c r="G5">
        <v>0</v>
      </c>
      <c r="H5">
        <v>50</v>
      </c>
      <c r="I5">
        <v>0</v>
      </c>
      <c r="J5">
        <v>0</v>
      </c>
      <c r="K5">
        <v>50</v>
      </c>
      <c r="L5">
        <v>0</v>
      </c>
      <c r="M5">
        <v>0</v>
      </c>
      <c r="N5">
        <v>0</v>
      </c>
      <c r="O5">
        <v>0</v>
      </c>
      <c r="P5">
        <v>50</v>
      </c>
      <c r="Q5">
        <v>0</v>
      </c>
      <c r="R5" s="13">
        <f t="shared" si="0"/>
        <v>150</v>
      </c>
      <c r="S5" s="13">
        <f t="shared" si="1"/>
        <v>3</v>
      </c>
    </row>
    <row r="6" spans="1:19" x14ac:dyDescent="0.2">
      <c r="A6" s="13">
        <v>4</v>
      </c>
      <c r="B6" t="s">
        <v>536</v>
      </c>
      <c r="C6" t="s">
        <v>30</v>
      </c>
      <c r="D6" t="s">
        <v>41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47</v>
      </c>
      <c r="P6">
        <v>49</v>
      </c>
      <c r="Q6">
        <v>50</v>
      </c>
      <c r="R6" s="13">
        <f t="shared" si="0"/>
        <v>146</v>
      </c>
      <c r="S6" s="13">
        <f t="shared" si="1"/>
        <v>3</v>
      </c>
    </row>
    <row r="7" spans="1:19" x14ac:dyDescent="0.2">
      <c r="A7" s="13">
        <v>5</v>
      </c>
      <c r="B7" t="s">
        <v>234</v>
      </c>
      <c r="C7" t="s">
        <v>37</v>
      </c>
      <c r="D7" t="s">
        <v>41</v>
      </c>
      <c r="E7">
        <v>0</v>
      </c>
      <c r="F7">
        <v>0</v>
      </c>
      <c r="G7">
        <v>0</v>
      </c>
      <c r="H7">
        <v>48</v>
      </c>
      <c r="I7">
        <v>49</v>
      </c>
      <c r="J7">
        <v>0</v>
      </c>
      <c r="K7">
        <v>45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 s="13">
        <f t="shared" si="0"/>
        <v>142</v>
      </c>
      <c r="S7" s="13">
        <f t="shared" si="1"/>
        <v>3</v>
      </c>
    </row>
    <row r="8" spans="1:19" x14ac:dyDescent="0.2">
      <c r="A8" s="13">
        <v>6</v>
      </c>
      <c r="B8" t="s">
        <v>84</v>
      </c>
      <c r="C8" t="s">
        <v>30</v>
      </c>
      <c r="D8" t="s">
        <v>41</v>
      </c>
      <c r="E8">
        <v>46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44</v>
      </c>
      <c r="P8">
        <v>0</v>
      </c>
      <c r="Q8">
        <v>49</v>
      </c>
      <c r="R8" s="13">
        <f t="shared" si="0"/>
        <v>139</v>
      </c>
      <c r="S8" s="13">
        <f t="shared" si="1"/>
        <v>3</v>
      </c>
    </row>
    <row r="9" spans="1:19" x14ac:dyDescent="0.2">
      <c r="A9" s="13">
        <v>7</v>
      </c>
      <c r="B9" t="s">
        <v>487</v>
      </c>
      <c r="C9" t="s">
        <v>27</v>
      </c>
      <c r="D9" t="s">
        <v>41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50</v>
      </c>
      <c r="N9">
        <v>0</v>
      </c>
      <c r="O9">
        <v>50</v>
      </c>
      <c r="P9">
        <v>0</v>
      </c>
      <c r="Q9">
        <v>0</v>
      </c>
      <c r="R9" s="13">
        <f t="shared" si="0"/>
        <v>100</v>
      </c>
      <c r="S9" s="13">
        <f t="shared" si="1"/>
        <v>2</v>
      </c>
    </row>
    <row r="10" spans="1:19" x14ac:dyDescent="0.2">
      <c r="A10" s="13">
        <v>8</v>
      </c>
      <c r="B10" t="s">
        <v>158</v>
      </c>
      <c r="C10" t="s">
        <v>30</v>
      </c>
      <c r="D10" t="s">
        <v>41</v>
      </c>
      <c r="E10">
        <v>50</v>
      </c>
      <c r="F10">
        <v>0</v>
      </c>
      <c r="G10">
        <v>0</v>
      </c>
      <c r="H10">
        <v>0</v>
      </c>
      <c r="I10">
        <v>0</v>
      </c>
      <c r="J10">
        <v>0</v>
      </c>
      <c r="K10">
        <v>49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 s="13">
        <f t="shared" si="0"/>
        <v>99</v>
      </c>
      <c r="S10" s="13">
        <f t="shared" si="1"/>
        <v>2</v>
      </c>
    </row>
    <row r="11" spans="1:19" x14ac:dyDescent="0.2">
      <c r="A11" s="13">
        <v>9</v>
      </c>
      <c r="B11" t="s">
        <v>279</v>
      </c>
      <c r="C11" t="s">
        <v>32</v>
      </c>
      <c r="D11" t="s">
        <v>41</v>
      </c>
      <c r="E11">
        <v>0</v>
      </c>
      <c r="F11">
        <v>0</v>
      </c>
      <c r="G11">
        <v>0</v>
      </c>
      <c r="H11">
        <v>0</v>
      </c>
      <c r="I11">
        <v>50</v>
      </c>
      <c r="J11">
        <v>0</v>
      </c>
      <c r="K11">
        <v>0</v>
      </c>
      <c r="L11">
        <v>0</v>
      </c>
      <c r="M11">
        <v>49</v>
      </c>
      <c r="N11">
        <v>0</v>
      </c>
      <c r="O11">
        <v>0</v>
      </c>
      <c r="P11">
        <v>0</v>
      </c>
      <c r="Q11">
        <v>0</v>
      </c>
      <c r="R11" s="13">
        <f t="shared" si="0"/>
        <v>99</v>
      </c>
      <c r="S11" s="13">
        <f t="shared" si="1"/>
        <v>2</v>
      </c>
    </row>
    <row r="12" spans="1:19" x14ac:dyDescent="0.2">
      <c r="A12" s="13">
        <v>10</v>
      </c>
      <c r="B12" t="s">
        <v>319</v>
      </c>
      <c r="C12" t="s">
        <v>87</v>
      </c>
      <c r="D12" t="s">
        <v>41</v>
      </c>
      <c r="E12">
        <v>0</v>
      </c>
      <c r="F12">
        <v>0</v>
      </c>
      <c r="G12">
        <v>0</v>
      </c>
      <c r="H12">
        <v>0</v>
      </c>
      <c r="I12">
        <v>0</v>
      </c>
      <c r="J12">
        <v>50</v>
      </c>
      <c r="K12">
        <v>0</v>
      </c>
      <c r="L12">
        <v>0</v>
      </c>
      <c r="M12">
        <v>0</v>
      </c>
      <c r="N12">
        <v>0</v>
      </c>
      <c r="O12">
        <v>0</v>
      </c>
      <c r="P12">
        <v>48</v>
      </c>
      <c r="Q12">
        <v>0</v>
      </c>
      <c r="R12" s="13">
        <f t="shared" si="0"/>
        <v>98</v>
      </c>
      <c r="S12" s="13">
        <f t="shared" si="1"/>
        <v>2</v>
      </c>
    </row>
    <row r="13" spans="1:19" x14ac:dyDescent="0.2">
      <c r="A13" s="13">
        <v>11</v>
      </c>
      <c r="B13" t="s">
        <v>42</v>
      </c>
      <c r="C13" t="s">
        <v>37</v>
      </c>
      <c r="D13" t="s">
        <v>41</v>
      </c>
      <c r="E13">
        <v>49</v>
      </c>
      <c r="F13">
        <v>0</v>
      </c>
      <c r="G13">
        <v>0</v>
      </c>
      <c r="H13">
        <v>0</v>
      </c>
      <c r="I13">
        <v>0</v>
      </c>
      <c r="J13">
        <v>0</v>
      </c>
      <c r="K13">
        <v>48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 s="13">
        <f t="shared" si="0"/>
        <v>97</v>
      </c>
      <c r="S13" s="13">
        <f t="shared" si="1"/>
        <v>2</v>
      </c>
    </row>
    <row r="14" spans="1:19" x14ac:dyDescent="0.2">
      <c r="A14" s="13">
        <v>12</v>
      </c>
      <c r="B14" t="s">
        <v>406</v>
      </c>
      <c r="C14" t="s">
        <v>27</v>
      </c>
      <c r="D14" t="s">
        <v>41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47</v>
      </c>
      <c r="L14">
        <v>0</v>
      </c>
      <c r="M14">
        <v>0</v>
      </c>
      <c r="N14">
        <v>0</v>
      </c>
      <c r="O14">
        <v>49</v>
      </c>
      <c r="P14">
        <v>0</v>
      </c>
      <c r="Q14">
        <v>0</v>
      </c>
      <c r="R14" s="13">
        <f t="shared" si="0"/>
        <v>96</v>
      </c>
      <c r="S14" s="13">
        <f t="shared" si="1"/>
        <v>2</v>
      </c>
    </row>
    <row r="15" spans="1:19" x14ac:dyDescent="0.2">
      <c r="A15" s="13">
        <v>13</v>
      </c>
      <c r="B15" t="s">
        <v>287</v>
      </c>
      <c r="C15" t="s">
        <v>32</v>
      </c>
      <c r="D15" t="s">
        <v>41</v>
      </c>
      <c r="E15">
        <v>0</v>
      </c>
      <c r="F15">
        <v>0</v>
      </c>
      <c r="G15">
        <v>0</v>
      </c>
      <c r="H15">
        <v>0</v>
      </c>
      <c r="I15">
        <v>47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46</v>
      </c>
      <c r="Q15">
        <v>0</v>
      </c>
      <c r="R15" s="13">
        <f t="shared" si="0"/>
        <v>93</v>
      </c>
      <c r="S15" s="13">
        <f t="shared" si="1"/>
        <v>2</v>
      </c>
    </row>
    <row r="16" spans="1:19" x14ac:dyDescent="0.2">
      <c r="A16" s="13">
        <v>14</v>
      </c>
      <c r="B16" t="s">
        <v>541</v>
      </c>
      <c r="C16" t="s">
        <v>37</v>
      </c>
      <c r="D16" t="s">
        <v>41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45</v>
      </c>
      <c r="P16">
        <v>0</v>
      </c>
      <c r="Q16">
        <v>47</v>
      </c>
      <c r="R16" s="38">
        <f t="shared" si="0"/>
        <v>92</v>
      </c>
      <c r="S16" s="38">
        <f t="shared" si="1"/>
        <v>2</v>
      </c>
    </row>
    <row r="17" spans="1:19" x14ac:dyDescent="0.2">
      <c r="A17" s="13">
        <v>15</v>
      </c>
      <c r="B17" t="s">
        <v>492</v>
      </c>
      <c r="C17" t="s">
        <v>27</v>
      </c>
      <c r="D17" t="s">
        <v>41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47</v>
      </c>
      <c r="N17">
        <v>0</v>
      </c>
      <c r="O17">
        <v>41</v>
      </c>
      <c r="P17">
        <v>0</v>
      </c>
      <c r="Q17">
        <v>0</v>
      </c>
      <c r="R17" s="13">
        <f t="shared" si="0"/>
        <v>88</v>
      </c>
      <c r="S17" s="13">
        <f t="shared" si="1"/>
        <v>2</v>
      </c>
    </row>
    <row r="18" spans="1:19" x14ac:dyDescent="0.2">
      <c r="A18" s="13">
        <v>16</v>
      </c>
      <c r="B18" t="s">
        <v>548</v>
      </c>
      <c r="C18" t="s">
        <v>27</v>
      </c>
      <c r="D18" t="s">
        <v>41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42</v>
      </c>
      <c r="P18">
        <v>45</v>
      </c>
      <c r="Q18">
        <v>0</v>
      </c>
      <c r="R18" s="13">
        <f t="shared" si="0"/>
        <v>87</v>
      </c>
      <c r="S18" s="13">
        <f t="shared" si="1"/>
        <v>2</v>
      </c>
    </row>
    <row r="19" spans="1:19" x14ac:dyDescent="0.2">
      <c r="A19" s="13">
        <v>17</v>
      </c>
      <c r="B19" t="s">
        <v>553</v>
      </c>
      <c r="C19" t="s">
        <v>27</v>
      </c>
      <c r="D19" t="s">
        <v>41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40</v>
      </c>
      <c r="P19">
        <v>42</v>
      </c>
      <c r="Q19">
        <v>0</v>
      </c>
      <c r="R19" s="13">
        <f t="shared" si="0"/>
        <v>82</v>
      </c>
      <c r="S19" s="13">
        <f t="shared" si="1"/>
        <v>2</v>
      </c>
    </row>
    <row r="20" spans="1:19" x14ac:dyDescent="0.2">
      <c r="A20" s="13">
        <v>18</v>
      </c>
      <c r="B20" t="s">
        <v>554</v>
      </c>
      <c r="C20" t="s">
        <v>27</v>
      </c>
      <c r="D20" t="s">
        <v>41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39</v>
      </c>
      <c r="P20">
        <v>43</v>
      </c>
      <c r="Q20">
        <v>0</v>
      </c>
      <c r="R20" s="13">
        <f t="shared" si="0"/>
        <v>82</v>
      </c>
      <c r="S20" s="13">
        <f t="shared" si="1"/>
        <v>2</v>
      </c>
    </row>
    <row r="21" spans="1:19" x14ac:dyDescent="0.2">
      <c r="A21" s="13">
        <v>19</v>
      </c>
      <c r="B21" t="s">
        <v>435</v>
      </c>
      <c r="C21" t="s">
        <v>27</v>
      </c>
      <c r="D21" t="s">
        <v>41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50</v>
      </c>
      <c r="M21">
        <v>0</v>
      </c>
      <c r="N21">
        <v>0</v>
      </c>
      <c r="O21">
        <v>0</v>
      </c>
      <c r="P21">
        <v>0</v>
      </c>
      <c r="Q21">
        <v>0</v>
      </c>
      <c r="R21" s="13">
        <f t="shared" si="0"/>
        <v>50</v>
      </c>
      <c r="S21" s="13">
        <f t="shared" si="1"/>
        <v>1</v>
      </c>
    </row>
    <row r="22" spans="1:19" x14ac:dyDescent="0.2">
      <c r="A22" s="13">
        <v>20</v>
      </c>
      <c r="B22" t="s">
        <v>496</v>
      </c>
      <c r="C22" t="s">
        <v>30</v>
      </c>
      <c r="D22" t="s">
        <v>41</v>
      </c>
      <c r="E22">
        <v>0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50</v>
      </c>
      <c r="O22">
        <v>0</v>
      </c>
      <c r="P22">
        <v>0</v>
      </c>
      <c r="Q22">
        <v>0</v>
      </c>
      <c r="R22" s="13">
        <f t="shared" si="0"/>
        <v>50</v>
      </c>
      <c r="S22" s="13">
        <f t="shared" si="1"/>
        <v>1</v>
      </c>
    </row>
    <row r="23" spans="1:19" x14ac:dyDescent="0.2">
      <c r="A23" s="13">
        <v>21</v>
      </c>
      <c r="B23" t="s">
        <v>120</v>
      </c>
      <c r="C23" t="s">
        <v>30</v>
      </c>
      <c r="D23" t="s">
        <v>41</v>
      </c>
      <c r="E23">
        <v>0</v>
      </c>
      <c r="F23">
        <v>0</v>
      </c>
      <c r="G23">
        <v>0</v>
      </c>
      <c r="H23">
        <v>49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 s="13">
        <f t="shared" si="0"/>
        <v>49</v>
      </c>
      <c r="S23" s="13">
        <f t="shared" si="1"/>
        <v>1</v>
      </c>
    </row>
    <row r="24" spans="1:19" x14ac:dyDescent="0.2">
      <c r="A24" s="13">
        <v>22</v>
      </c>
      <c r="B24" t="s">
        <v>323</v>
      </c>
      <c r="C24" t="s">
        <v>87</v>
      </c>
      <c r="D24" t="s">
        <v>41</v>
      </c>
      <c r="E24">
        <v>0</v>
      </c>
      <c r="F24">
        <v>0</v>
      </c>
      <c r="G24">
        <v>0</v>
      </c>
      <c r="H24">
        <v>0</v>
      </c>
      <c r="I24">
        <v>0</v>
      </c>
      <c r="J24">
        <v>49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 s="13">
        <f t="shared" si="0"/>
        <v>49</v>
      </c>
      <c r="S24" s="13">
        <f t="shared" si="1"/>
        <v>1</v>
      </c>
    </row>
    <row r="25" spans="1:19" x14ac:dyDescent="0.2">
      <c r="A25" s="13">
        <v>23</v>
      </c>
      <c r="B25" t="s">
        <v>437</v>
      </c>
      <c r="C25" t="s">
        <v>40</v>
      </c>
      <c r="D25" t="s">
        <v>41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49</v>
      </c>
      <c r="M25">
        <v>0</v>
      </c>
      <c r="N25">
        <v>0</v>
      </c>
      <c r="O25">
        <v>0</v>
      </c>
      <c r="P25">
        <v>0</v>
      </c>
      <c r="Q25">
        <v>0</v>
      </c>
      <c r="R25" s="13">
        <f t="shared" si="0"/>
        <v>49</v>
      </c>
      <c r="S25" s="13">
        <f t="shared" si="1"/>
        <v>1</v>
      </c>
    </row>
    <row r="26" spans="1:19" x14ac:dyDescent="0.2">
      <c r="A26" s="13">
        <v>24</v>
      </c>
      <c r="B26" t="s">
        <v>499</v>
      </c>
      <c r="C26" t="s">
        <v>37</v>
      </c>
      <c r="D26" t="s">
        <v>41</v>
      </c>
      <c r="E26">
        <v>0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49</v>
      </c>
      <c r="O26">
        <v>0</v>
      </c>
      <c r="P26">
        <v>0</v>
      </c>
      <c r="Q26">
        <v>0</v>
      </c>
      <c r="R26" s="13">
        <f t="shared" si="0"/>
        <v>49</v>
      </c>
      <c r="S26" s="13">
        <f t="shared" si="1"/>
        <v>1</v>
      </c>
    </row>
    <row r="27" spans="1:19" x14ac:dyDescent="0.2">
      <c r="A27" s="13">
        <v>25</v>
      </c>
      <c r="B27" t="s">
        <v>438</v>
      </c>
      <c r="C27" t="s">
        <v>40</v>
      </c>
      <c r="D27" t="s">
        <v>41</v>
      </c>
      <c r="E27">
        <v>0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v>48</v>
      </c>
      <c r="M27">
        <v>0</v>
      </c>
      <c r="N27">
        <v>0</v>
      </c>
      <c r="O27">
        <v>0</v>
      </c>
      <c r="P27">
        <v>0</v>
      </c>
      <c r="Q27">
        <v>0</v>
      </c>
      <c r="R27" s="13">
        <f t="shared" si="0"/>
        <v>48</v>
      </c>
      <c r="S27" s="13">
        <f t="shared" si="1"/>
        <v>1</v>
      </c>
    </row>
    <row r="28" spans="1:19" x14ac:dyDescent="0.2">
      <c r="A28" s="13">
        <v>26</v>
      </c>
      <c r="B28" t="s">
        <v>491</v>
      </c>
      <c r="C28" t="s">
        <v>27</v>
      </c>
      <c r="D28" t="s">
        <v>41</v>
      </c>
      <c r="E28">
        <v>0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48</v>
      </c>
      <c r="N28">
        <v>0</v>
      </c>
      <c r="O28">
        <v>0</v>
      </c>
      <c r="P28">
        <v>0</v>
      </c>
      <c r="Q28">
        <v>0</v>
      </c>
      <c r="R28" s="13">
        <f t="shared" si="0"/>
        <v>48</v>
      </c>
      <c r="S28" s="13">
        <f t="shared" si="1"/>
        <v>1</v>
      </c>
    </row>
    <row r="29" spans="1:19" x14ac:dyDescent="0.2">
      <c r="A29" s="13">
        <v>27</v>
      </c>
      <c r="B29" t="s">
        <v>535</v>
      </c>
      <c r="C29" t="s">
        <v>27</v>
      </c>
      <c r="D29" t="s">
        <v>41</v>
      </c>
      <c r="E29">
        <v>0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48</v>
      </c>
      <c r="P29">
        <v>0</v>
      </c>
      <c r="Q29">
        <v>0</v>
      </c>
      <c r="R29" s="13">
        <f t="shared" si="0"/>
        <v>48</v>
      </c>
      <c r="S29" s="13">
        <f t="shared" si="1"/>
        <v>1</v>
      </c>
    </row>
    <row r="30" spans="1:19" x14ac:dyDescent="0.2">
      <c r="A30" s="13">
        <v>28</v>
      </c>
      <c r="B30" t="s">
        <v>239</v>
      </c>
      <c r="C30" t="s">
        <v>30</v>
      </c>
      <c r="D30" t="s">
        <v>41</v>
      </c>
      <c r="E30">
        <v>0</v>
      </c>
      <c r="F30">
        <v>0</v>
      </c>
      <c r="G30">
        <v>0</v>
      </c>
      <c r="H30">
        <v>47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 s="13">
        <f t="shared" si="0"/>
        <v>47</v>
      </c>
      <c r="S30" s="13">
        <f t="shared" si="1"/>
        <v>1</v>
      </c>
    </row>
    <row r="31" spans="1:19" x14ac:dyDescent="0.2">
      <c r="A31" s="13">
        <v>29</v>
      </c>
      <c r="B31" t="s">
        <v>503</v>
      </c>
      <c r="C31" t="s">
        <v>64</v>
      </c>
      <c r="D31" t="s">
        <v>41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47</v>
      </c>
      <c r="O31">
        <v>0</v>
      </c>
      <c r="P31">
        <v>0</v>
      </c>
      <c r="Q31">
        <v>0</v>
      </c>
      <c r="R31" s="13">
        <f t="shared" si="0"/>
        <v>47</v>
      </c>
      <c r="S31" s="13">
        <f t="shared" si="1"/>
        <v>1</v>
      </c>
    </row>
    <row r="32" spans="1:19" x14ac:dyDescent="0.2">
      <c r="A32" s="13">
        <v>30</v>
      </c>
      <c r="B32" t="s">
        <v>240</v>
      </c>
      <c r="C32" t="s">
        <v>27</v>
      </c>
      <c r="D32" t="s">
        <v>41</v>
      </c>
      <c r="E32">
        <v>0</v>
      </c>
      <c r="F32">
        <v>0</v>
      </c>
      <c r="G32">
        <v>0</v>
      </c>
      <c r="H32">
        <v>46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 s="13">
        <f t="shared" si="0"/>
        <v>46</v>
      </c>
      <c r="S32" s="13">
        <f t="shared" si="1"/>
        <v>1</v>
      </c>
    </row>
    <row r="33" spans="1:19" x14ac:dyDescent="0.2">
      <c r="A33" s="13">
        <v>31</v>
      </c>
      <c r="B33" t="s">
        <v>295</v>
      </c>
      <c r="C33" t="s">
        <v>30</v>
      </c>
      <c r="D33" t="s">
        <v>41</v>
      </c>
      <c r="E33">
        <v>0</v>
      </c>
      <c r="F33">
        <v>0</v>
      </c>
      <c r="G33">
        <v>0</v>
      </c>
      <c r="H33">
        <v>0</v>
      </c>
      <c r="I33">
        <v>46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 s="13">
        <f t="shared" si="0"/>
        <v>46</v>
      </c>
      <c r="S33" s="13">
        <f t="shared" si="1"/>
        <v>1</v>
      </c>
    </row>
    <row r="34" spans="1:19" x14ac:dyDescent="0.2">
      <c r="A34" s="13">
        <v>32</v>
      </c>
      <c r="B34" t="s">
        <v>408</v>
      </c>
      <c r="C34" t="s">
        <v>74</v>
      </c>
      <c r="D34" t="s">
        <v>41</v>
      </c>
      <c r="E34">
        <v>0</v>
      </c>
      <c r="F34">
        <v>0</v>
      </c>
      <c r="G34">
        <v>0</v>
      </c>
      <c r="H34">
        <v>0</v>
      </c>
      <c r="I34">
        <v>0</v>
      </c>
      <c r="J34">
        <v>0</v>
      </c>
      <c r="K34">
        <v>46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 s="13">
        <f t="shared" si="0"/>
        <v>46</v>
      </c>
      <c r="S34" s="13">
        <f t="shared" si="1"/>
        <v>1</v>
      </c>
    </row>
    <row r="35" spans="1:19" x14ac:dyDescent="0.2">
      <c r="A35" s="13">
        <v>33</v>
      </c>
      <c r="B35" t="s">
        <v>493</v>
      </c>
      <c r="C35" t="s">
        <v>27</v>
      </c>
      <c r="D35" t="s">
        <v>41</v>
      </c>
      <c r="E35">
        <v>0</v>
      </c>
      <c r="F35">
        <v>0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46</v>
      </c>
      <c r="N35">
        <v>0</v>
      </c>
      <c r="O35">
        <v>0</v>
      </c>
      <c r="P35">
        <v>0</v>
      </c>
      <c r="Q35">
        <v>0</v>
      </c>
      <c r="R35" s="13">
        <f t="shared" si="0"/>
        <v>46</v>
      </c>
      <c r="S35" s="13">
        <f t="shared" si="1"/>
        <v>1</v>
      </c>
    </row>
    <row r="36" spans="1:19" x14ac:dyDescent="0.2">
      <c r="A36" s="13">
        <v>34</v>
      </c>
      <c r="B36" t="s">
        <v>179</v>
      </c>
      <c r="C36" t="s">
        <v>30</v>
      </c>
      <c r="D36" t="s">
        <v>41</v>
      </c>
      <c r="E36">
        <v>45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 s="13">
        <f t="shared" si="0"/>
        <v>45</v>
      </c>
      <c r="S36" s="13">
        <f t="shared" si="1"/>
        <v>1</v>
      </c>
    </row>
    <row r="37" spans="1:19" x14ac:dyDescent="0.2">
      <c r="A37" s="13">
        <v>35</v>
      </c>
      <c r="B37" t="s">
        <v>300</v>
      </c>
      <c r="C37" t="s">
        <v>32</v>
      </c>
      <c r="D37" t="s">
        <v>41</v>
      </c>
      <c r="E37">
        <v>0</v>
      </c>
      <c r="F37">
        <v>0</v>
      </c>
      <c r="G37">
        <v>0</v>
      </c>
      <c r="H37">
        <v>0</v>
      </c>
      <c r="I37">
        <v>45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 s="13">
        <f t="shared" si="0"/>
        <v>45</v>
      </c>
      <c r="S37" s="13">
        <f t="shared" si="1"/>
        <v>1</v>
      </c>
    </row>
    <row r="38" spans="1:19" x14ac:dyDescent="0.2">
      <c r="A38" s="13">
        <v>36</v>
      </c>
      <c r="B38" t="s">
        <v>595</v>
      </c>
      <c r="C38" t="s">
        <v>32</v>
      </c>
      <c r="D38" t="s">
        <v>41</v>
      </c>
      <c r="E38">
        <v>0</v>
      </c>
      <c r="F38">
        <v>0</v>
      </c>
      <c r="G38">
        <v>0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44</v>
      </c>
      <c r="Q38">
        <v>0</v>
      </c>
      <c r="R38" s="13">
        <f t="shared" si="0"/>
        <v>44</v>
      </c>
      <c r="S38" s="13">
        <f t="shared" si="1"/>
        <v>1</v>
      </c>
    </row>
    <row r="39" spans="1:19" x14ac:dyDescent="0.2">
      <c r="A39" s="13">
        <v>37</v>
      </c>
      <c r="B39" t="s">
        <v>545</v>
      </c>
      <c r="C39" t="s">
        <v>27</v>
      </c>
      <c r="D39" t="s">
        <v>41</v>
      </c>
      <c r="E39">
        <v>0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43</v>
      </c>
      <c r="P39">
        <v>0</v>
      </c>
      <c r="Q39">
        <v>0</v>
      </c>
      <c r="R39" s="13">
        <f t="shared" si="0"/>
        <v>43</v>
      </c>
      <c r="S39" s="13">
        <f t="shared" si="1"/>
        <v>1</v>
      </c>
    </row>
    <row r="40" spans="1:19" x14ac:dyDescent="0.2">
      <c r="A40" s="13">
        <v>38</v>
      </c>
      <c r="B40" t="s">
        <v>425</v>
      </c>
      <c r="C40" t="s">
        <v>74</v>
      </c>
      <c r="D40" t="s">
        <v>41</v>
      </c>
      <c r="E40">
        <v>0</v>
      </c>
      <c r="F40">
        <v>0</v>
      </c>
      <c r="G40">
        <v>0</v>
      </c>
      <c r="H40">
        <v>0</v>
      </c>
      <c r="I40">
        <v>0</v>
      </c>
      <c r="J40">
        <v>0</v>
      </c>
      <c r="K40">
        <v>42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 s="13">
        <f t="shared" si="0"/>
        <v>42</v>
      </c>
      <c r="S40" s="13">
        <f t="shared" si="1"/>
        <v>1</v>
      </c>
    </row>
    <row r="41" spans="1:19" x14ac:dyDescent="0.2">
      <c r="R41" s="13"/>
      <c r="S41" s="13"/>
    </row>
    <row r="42" spans="1:19" x14ac:dyDescent="0.2">
      <c r="R42" s="13"/>
      <c r="S42" s="13"/>
    </row>
    <row r="43" spans="1:19" x14ac:dyDescent="0.2">
      <c r="R43" s="13"/>
      <c r="S43" s="13"/>
    </row>
    <row r="44" spans="1:19" x14ac:dyDescent="0.2"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</row>
    <row r="45" spans="1:19" x14ac:dyDescent="0.2"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13"/>
      <c r="R45" s="13"/>
    </row>
    <row r="46" spans="1:19" x14ac:dyDescent="0.2"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</row>
    <row r="47" spans="1:19" x14ac:dyDescent="0.2">
      <c r="E47" s="13"/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</row>
    <row r="48" spans="1:19" x14ac:dyDescent="0.2"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3"/>
    </row>
    <row r="49" spans="5:18" x14ac:dyDescent="0.2">
      <c r="E49" s="13"/>
      <c r="F49" s="13"/>
      <c r="G49" s="13"/>
      <c r="H49" s="13"/>
      <c r="I49" s="13"/>
      <c r="J49" s="13"/>
      <c r="K49" s="13"/>
      <c r="L49" s="13"/>
      <c r="M49" s="13"/>
      <c r="N49" s="13"/>
      <c r="O49" s="13"/>
      <c r="P49" s="13"/>
      <c r="Q49" s="13"/>
      <c r="R49" s="13"/>
    </row>
  </sheetData>
  <sortState xmlns:xlrd2="http://schemas.microsoft.com/office/spreadsheetml/2017/richdata2" ref="A3:S40">
    <sortCondition descending="1" ref="R3:R40"/>
  </sortState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S47"/>
  <sheetViews>
    <sheetView zoomScale="99" workbookViewId="0">
      <selection activeCell="B8" sqref="B8"/>
    </sheetView>
  </sheetViews>
  <sheetFormatPr baseColWidth="10" defaultRowHeight="16" x14ac:dyDescent="0.2"/>
  <cols>
    <col min="1" max="1" width="7.6640625" style="13" customWidth="1"/>
    <col min="2" max="2" width="16" bestFit="1" customWidth="1"/>
    <col min="3" max="3" width="23.1640625" bestFit="1" customWidth="1"/>
    <col min="4" max="4" width="8.33203125" bestFit="1" customWidth="1"/>
    <col min="5" max="17" width="9.5" customWidth="1"/>
    <col min="18" max="19" width="10.83203125" style="13"/>
  </cols>
  <sheetData>
    <row r="1" spans="1:19" ht="31" x14ac:dyDescent="0.2">
      <c r="A1" s="34"/>
      <c r="B1" s="35" t="s">
        <v>0</v>
      </c>
      <c r="C1" s="35" t="s">
        <v>104</v>
      </c>
      <c r="D1" s="35" t="s">
        <v>1</v>
      </c>
      <c r="E1" s="36" t="s">
        <v>2</v>
      </c>
      <c r="F1" s="36" t="s">
        <v>3</v>
      </c>
      <c r="G1" s="36" t="s">
        <v>3</v>
      </c>
      <c r="H1" s="36" t="s">
        <v>3</v>
      </c>
      <c r="I1" s="36" t="s">
        <v>3</v>
      </c>
      <c r="J1" s="36" t="s">
        <v>3</v>
      </c>
      <c r="K1" s="36" t="s">
        <v>3</v>
      </c>
      <c r="L1" s="36" t="s">
        <v>3</v>
      </c>
      <c r="M1" s="36" t="s">
        <v>3</v>
      </c>
      <c r="N1" s="36" t="s">
        <v>3</v>
      </c>
      <c r="O1" s="36" t="s">
        <v>3</v>
      </c>
      <c r="P1" s="36" t="s">
        <v>3</v>
      </c>
      <c r="Q1" s="36"/>
      <c r="R1" s="38"/>
      <c r="S1" s="38"/>
    </row>
    <row r="2" spans="1:19" ht="51" x14ac:dyDescent="0.2">
      <c r="A2" s="38" t="s">
        <v>4</v>
      </c>
      <c r="B2" s="37" t="s">
        <v>45</v>
      </c>
      <c r="C2" s="37" t="s">
        <v>46</v>
      </c>
      <c r="D2" s="37" t="s">
        <v>5</v>
      </c>
      <c r="E2" s="39" t="s">
        <v>48</v>
      </c>
      <c r="F2" s="39" t="s">
        <v>90</v>
      </c>
      <c r="G2" s="37" t="s">
        <v>91</v>
      </c>
      <c r="H2" s="37" t="s">
        <v>49</v>
      </c>
      <c r="I2" s="37" t="s">
        <v>51</v>
      </c>
      <c r="J2" s="39" t="s">
        <v>92</v>
      </c>
      <c r="K2" s="37" t="s">
        <v>44</v>
      </c>
      <c r="L2" s="39" t="s">
        <v>50</v>
      </c>
      <c r="M2" s="39" t="s">
        <v>52</v>
      </c>
      <c r="N2" s="37" t="s">
        <v>93</v>
      </c>
      <c r="O2" s="37" t="s">
        <v>505</v>
      </c>
      <c r="P2" s="37" t="s">
        <v>94</v>
      </c>
      <c r="Q2" s="39" t="s">
        <v>95</v>
      </c>
      <c r="R2" s="36" t="s">
        <v>23</v>
      </c>
      <c r="S2" s="36" t="s">
        <v>24</v>
      </c>
    </row>
    <row r="3" spans="1:19" x14ac:dyDescent="0.2">
      <c r="A3" s="13">
        <v>1</v>
      </c>
      <c r="B3" t="s">
        <v>60</v>
      </c>
      <c r="C3" t="s">
        <v>27</v>
      </c>
      <c r="D3" t="s">
        <v>61</v>
      </c>
      <c r="E3" t="s">
        <v>443</v>
      </c>
      <c r="F3">
        <v>0</v>
      </c>
      <c r="G3">
        <v>50</v>
      </c>
      <c r="H3">
        <v>0</v>
      </c>
      <c r="I3" t="s">
        <v>391</v>
      </c>
      <c r="J3">
        <v>0</v>
      </c>
      <c r="K3" t="s">
        <v>393</v>
      </c>
      <c r="L3">
        <v>0</v>
      </c>
      <c r="M3">
        <v>50</v>
      </c>
      <c r="N3">
        <v>0</v>
      </c>
      <c r="O3">
        <v>49</v>
      </c>
      <c r="P3">
        <v>50</v>
      </c>
      <c r="Q3">
        <v>50</v>
      </c>
      <c r="R3" s="13">
        <f t="shared" ref="R3:R47" si="0">SUM(E3:Q3)</f>
        <v>249</v>
      </c>
      <c r="S3" s="13">
        <f t="shared" ref="S3:S47" si="1">COUNTIF(E3:Q3,"&gt;0")</f>
        <v>5</v>
      </c>
    </row>
    <row r="4" spans="1:19" x14ac:dyDescent="0.2">
      <c r="A4" s="13">
        <v>2</v>
      </c>
      <c r="B4" t="s">
        <v>277</v>
      </c>
      <c r="C4" t="s">
        <v>30</v>
      </c>
      <c r="D4" t="s">
        <v>61</v>
      </c>
      <c r="E4">
        <v>0</v>
      </c>
      <c r="F4">
        <v>0</v>
      </c>
      <c r="G4">
        <v>0</v>
      </c>
      <c r="H4">
        <v>0</v>
      </c>
      <c r="I4" t="s">
        <v>443</v>
      </c>
      <c r="J4">
        <v>49</v>
      </c>
      <c r="K4">
        <v>49</v>
      </c>
      <c r="L4">
        <v>50</v>
      </c>
      <c r="M4">
        <v>0</v>
      </c>
      <c r="N4">
        <v>50</v>
      </c>
      <c r="O4">
        <v>0</v>
      </c>
      <c r="P4">
        <v>0</v>
      </c>
      <c r="Q4">
        <v>49</v>
      </c>
      <c r="R4" s="13">
        <f t="shared" si="0"/>
        <v>247</v>
      </c>
      <c r="S4" s="13">
        <f t="shared" si="1"/>
        <v>5</v>
      </c>
    </row>
    <row r="5" spans="1:19" x14ac:dyDescent="0.2">
      <c r="A5" s="13">
        <v>3</v>
      </c>
      <c r="B5" t="s">
        <v>420</v>
      </c>
      <c r="C5" t="s">
        <v>27</v>
      </c>
      <c r="D5" t="s">
        <v>61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39</v>
      </c>
      <c r="L5">
        <v>0</v>
      </c>
      <c r="M5">
        <v>49</v>
      </c>
      <c r="N5">
        <v>0</v>
      </c>
      <c r="O5">
        <v>45</v>
      </c>
      <c r="P5">
        <v>46</v>
      </c>
      <c r="Q5">
        <v>0</v>
      </c>
      <c r="R5" s="13">
        <f t="shared" si="0"/>
        <v>179</v>
      </c>
      <c r="S5" s="13">
        <f t="shared" si="1"/>
        <v>4</v>
      </c>
    </row>
    <row r="6" spans="1:19" x14ac:dyDescent="0.2">
      <c r="A6" s="13">
        <v>4</v>
      </c>
      <c r="B6" t="s">
        <v>317</v>
      </c>
      <c r="C6" t="s">
        <v>30</v>
      </c>
      <c r="D6" t="s">
        <v>61</v>
      </c>
      <c r="E6">
        <v>0</v>
      </c>
      <c r="F6">
        <v>0</v>
      </c>
      <c r="G6">
        <v>0</v>
      </c>
      <c r="H6">
        <v>0</v>
      </c>
      <c r="I6">
        <v>0</v>
      </c>
      <c r="J6">
        <v>50</v>
      </c>
      <c r="K6">
        <v>47</v>
      </c>
      <c r="L6">
        <v>0</v>
      </c>
      <c r="M6">
        <v>0</v>
      </c>
      <c r="N6">
        <v>0</v>
      </c>
      <c r="O6">
        <v>0</v>
      </c>
      <c r="P6">
        <v>49</v>
      </c>
      <c r="Q6">
        <v>0</v>
      </c>
      <c r="R6" s="13">
        <f t="shared" si="0"/>
        <v>146</v>
      </c>
      <c r="S6" s="13">
        <f t="shared" si="1"/>
        <v>3</v>
      </c>
    </row>
    <row r="7" spans="1:19" x14ac:dyDescent="0.2">
      <c r="A7" s="13">
        <v>5</v>
      </c>
      <c r="B7" t="s">
        <v>172</v>
      </c>
      <c r="C7" t="s">
        <v>30</v>
      </c>
      <c r="D7" t="s">
        <v>61</v>
      </c>
      <c r="E7">
        <v>48</v>
      </c>
      <c r="F7">
        <v>0</v>
      </c>
      <c r="G7">
        <v>0</v>
      </c>
      <c r="H7">
        <v>49</v>
      </c>
      <c r="I7">
        <v>46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 s="13">
        <f t="shared" si="0"/>
        <v>143</v>
      </c>
      <c r="S7" s="13">
        <f t="shared" si="1"/>
        <v>3</v>
      </c>
    </row>
    <row r="8" spans="1:19" x14ac:dyDescent="0.2">
      <c r="A8" s="13">
        <v>6</v>
      </c>
      <c r="B8" t="s">
        <v>299</v>
      </c>
      <c r="C8" t="s">
        <v>30</v>
      </c>
      <c r="D8" t="s">
        <v>61</v>
      </c>
      <c r="E8">
        <v>0</v>
      </c>
      <c r="F8">
        <v>0</v>
      </c>
      <c r="G8">
        <v>0</v>
      </c>
      <c r="H8">
        <v>0</v>
      </c>
      <c r="I8">
        <v>40</v>
      </c>
      <c r="J8">
        <v>0</v>
      </c>
      <c r="K8">
        <v>0</v>
      </c>
      <c r="L8">
        <v>46</v>
      </c>
      <c r="M8">
        <v>0</v>
      </c>
      <c r="N8">
        <v>49</v>
      </c>
      <c r="O8">
        <v>0</v>
      </c>
      <c r="P8">
        <v>0</v>
      </c>
      <c r="Q8">
        <v>0</v>
      </c>
      <c r="R8" s="13">
        <f t="shared" si="0"/>
        <v>135</v>
      </c>
      <c r="S8" s="13">
        <f t="shared" si="1"/>
        <v>3</v>
      </c>
    </row>
    <row r="9" spans="1:19" x14ac:dyDescent="0.2">
      <c r="A9" s="13">
        <v>7</v>
      </c>
      <c r="B9" t="s">
        <v>293</v>
      </c>
      <c r="C9" t="s">
        <v>27</v>
      </c>
      <c r="D9" t="s">
        <v>61</v>
      </c>
      <c r="E9">
        <v>0</v>
      </c>
      <c r="F9">
        <v>0</v>
      </c>
      <c r="G9">
        <v>0</v>
      </c>
      <c r="H9">
        <v>0</v>
      </c>
      <c r="I9">
        <v>42</v>
      </c>
      <c r="J9">
        <v>0</v>
      </c>
      <c r="K9">
        <v>0</v>
      </c>
      <c r="L9">
        <v>0</v>
      </c>
      <c r="M9">
        <v>0</v>
      </c>
      <c r="N9">
        <v>0</v>
      </c>
      <c r="O9">
        <v>41</v>
      </c>
      <c r="P9">
        <v>0</v>
      </c>
      <c r="Q9">
        <v>47</v>
      </c>
      <c r="R9" s="13">
        <f t="shared" si="0"/>
        <v>130</v>
      </c>
      <c r="S9" s="13">
        <f t="shared" si="1"/>
        <v>3</v>
      </c>
    </row>
    <row r="10" spans="1:19" x14ac:dyDescent="0.2">
      <c r="A10" s="13">
        <v>8</v>
      </c>
      <c r="B10" t="s">
        <v>401</v>
      </c>
      <c r="C10" t="s">
        <v>27</v>
      </c>
      <c r="D10" t="s">
        <v>61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50</v>
      </c>
      <c r="L10">
        <v>0</v>
      </c>
      <c r="M10">
        <v>0</v>
      </c>
      <c r="N10">
        <v>0</v>
      </c>
      <c r="O10">
        <v>50</v>
      </c>
      <c r="P10">
        <v>0</v>
      </c>
      <c r="Q10">
        <v>0</v>
      </c>
      <c r="R10" s="13">
        <f t="shared" si="0"/>
        <v>100</v>
      </c>
      <c r="S10" s="13">
        <f t="shared" si="1"/>
        <v>2</v>
      </c>
    </row>
    <row r="11" spans="1:19" x14ac:dyDescent="0.2">
      <c r="A11" s="13">
        <v>9</v>
      </c>
      <c r="B11" t="s">
        <v>318</v>
      </c>
      <c r="C11" t="s">
        <v>40</v>
      </c>
      <c r="D11" t="s">
        <v>61</v>
      </c>
      <c r="E11">
        <v>0</v>
      </c>
      <c r="F11">
        <v>0</v>
      </c>
      <c r="G11">
        <v>0</v>
      </c>
      <c r="H11">
        <v>0</v>
      </c>
      <c r="I11">
        <v>0</v>
      </c>
      <c r="J11">
        <v>48</v>
      </c>
      <c r="K11">
        <v>0</v>
      </c>
      <c r="L11">
        <v>49</v>
      </c>
      <c r="M11">
        <v>0</v>
      </c>
      <c r="N11">
        <v>0</v>
      </c>
      <c r="O11">
        <v>0</v>
      </c>
      <c r="P11">
        <v>0</v>
      </c>
      <c r="Q11">
        <v>0</v>
      </c>
      <c r="R11" s="13">
        <f t="shared" si="0"/>
        <v>97</v>
      </c>
      <c r="S11" s="13">
        <f t="shared" si="1"/>
        <v>2</v>
      </c>
    </row>
    <row r="12" spans="1:19" x14ac:dyDescent="0.2">
      <c r="A12" s="13">
        <v>10</v>
      </c>
      <c r="B12" t="s">
        <v>285</v>
      </c>
      <c r="C12" t="s">
        <v>27</v>
      </c>
      <c r="D12" t="s">
        <v>61</v>
      </c>
      <c r="E12">
        <v>0</v>
      </c>
      <c r="F12">
        <v>0</v>
      </c>
      <c r="G12">
        <v>0</v>
      </c>
      <c r="H12">
        <v>0</v>
      </c>
      <c r="I12">
        <v>47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48</v>
      </c>
      <c r="R12" s="13">
        <f t="shared" si="0"/>
        <v>95</v>
      </c>
      <c r="S12" s="13">
        <f t="shared" si="1"/>
        <v>2</v>
      </c>
    </row>
    <row r="13" spans="1:19" x14ac:dyDescent="0.2">
      <c r="A13" s="13">
        <v>11</v>
      </c>
      <c r="B13" t="s">
        <v>405</v>
      </c>
      <c r="C13" t="s">
        <v>27</v>
      </c>
      <c r="D13" t="s">
        <v>61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46</v>
      </c>
      <c r="L13">
        <v>0</v>
      </c>
      <c r="M13">
        <v>0</v>
      </c>
      <c r="N13">
        <v>0</v>
      </c>
      <c r="O13">
        <v>0</v>
      </c>
      <c r="P13">
        <v>48</v>
      </c>
      <c r="Q13">
        <v>0</v>
      </c>
      <c r="R13" s="13">
        <f t="shared" si="0"/>
        <v>94</v>
      </c>
      <c r="S13" s="13">
        <f t="shared" si="1"/>
        <v>2</v>
      </c>
    </row>
    <row r="14" spans="1:19" x14ac:dyDescent="0.2">
      <c r="A14" s="13">
        <v>12</v>
      </c>
      <c r="B14" t="s">
        <v>539</v>
      </c>
      <c r="C14" t="s">
        <v>32</v>
      </c>
      <c r="D14" t="s">
        <v>61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47</v>
      </c>
      <c r="P14">
        <v>47</v>
      </c>
      <c r="Q14">
        <v>0</v>
      </c>
      <c r="R14" s="13">
        <f t="shared" si="0"/>
        <v>94</v>
      </c>
      <c r="S14" s="13">
        <f t="shared" si="1"/>
        <v>2</v>
      </c>
    </row>
    <row r="15" spans="1:19" x14ac:dyDescent="0.2">
      <c r="A15" s="13">
        <v>13</v>
      </c>
      <c r="B15" t="s">
        <v>236</v>
      </c>
      <c r="C15" t="s">
        <v>30</v>
      </c>
      <c r="D15" t="s">
        <v>61</v>
      </c>
      <c r="E15">
        <v>0</v>
      </c>
      <c r="F15">
        <v>0</v>
      </c>
      <c r="G15">
        <v>0</v>
      </c>
      <c r="H15">
        <v>50</v>
      </c>
      <c r="I15">
        <v>0</v>
      </c>
      <c r="J15">
        <v>0</v>
      </c>
      <c r="K15">
        <v>43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 s="13">
        <f t="shared" si="0"/>
        <v>93</v>
      </c>
      <c r="S15" s="13">
        <f t="shared" si="1"/>
        <v>2</v>
      </c>
    </row>
    <row r="16" spans="1:19" x14ac:dyDescent="0.2">
      <c r="A16" s="13">
        <v>14</v>
      </c>
      <c r="B16" t="s">
        <v>551</v>
      </c>
      <c r="C16" t="s">
        <v>27</v>
      </c>
      <c r="D16" t="s">
        <v>61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44</v>
      </c>
      <c r="P16">
        <v>45</v>
      </c>
      <c r="Q16">
        <v>0</v>
      </c>
      <c r="R16" s="13">
        <f t="shared" si="0"/>
        <v>89</v>
      </c>
      <c r="S16" s="13">
        <f t="shared" si="1"/>
        <v>2</v>
      </c>
    </row>
    <row r="17" spans="1:19" x14ac:dyDescent="0.2">
      <c r="A17" s="13">
        <v>15</v>
      </c>
      <c r="B17" t="s">
        <v>290</v>
      </c>
      <c r="C17" t="s">
        <v>32</v>
      </c>
      <c r="D17" t="s">
        <v>61</v>
      </c>
      <c r="E17">
        <v>0</v>
      </c>
      <c r="F17">
        <v>0</v>
      </c>
      <c r="G17">
        <v>0</v>
      </c>
      <c r="H17">
        <v>0</v>
      </c>
      <c r="I17">
        <v>43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43</v>
      </c>
      <c r="Q17">
        <v>0</v>
      </c>
      <c r="R17" s="13">
        <f t="shared" si="0"/>
        <v>86</v>
      </c>
      <c r="S17" s="13">
        <f t="shared" si="1"/>
        <v>2</v>
      </c>
    </row>
    <row r="18" spans="1:19" x14ac:dyDescent="0.2">
      <c r="A18" s="13">
        <v>16</v>
      </c>
      <c r="B18" t="s">
        <v>286</v>
      </c>
      <c r="C18" t="s">
        <v>74</v>
      </c>
      <c r="D18" t="s">
        <v>61</v>
      </c>
      <c r="E18">
        <v>0</v>
      </c>
      <c r="F18">
        <v>0</v>
      </c>
      <c r="G18">
        <v>0</v>
      </c>
      <c r="H18">
        <v>0</v>
      </c>
      <c r="I18">
        <v>45</v>
      </c>
      <c r="J18">
        <v>0</v>
      </c>
      <c r="K18">
        <v>40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 s="13">
        <f t="shared" si="0"/>
        <v>85</v>
      </c>
      <c r="S18" s="13">
        <f t="shared" si="1"/>
        <v>2</v>
      </c>
    </row>
    <row r="19" spans="1:19" x14ac:dyDescent="0.2">
      <c r="A19" s="13">
        <v>17</v>
      </c>
      <c r="B19" t="s">
        <v>424</v>
      </c>
      <c r="C19" t="s">
        <v>27</v>
      </c>
      <c r="D19" t="s">
        <v>61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37</v>
      </c>
      <c r="L19">
        <v>0</v>
      </c>
      <c r="M19">
        <v>0</v>
      </c>
      <c r="N19">
        <v>0</v>
      </c>
      <c r="O19">
        <v>0</v>
      </c>
      <c r="P19">
        <v>42</v>
      </c>
      <c r="Q19">
        <v>0</v>
      </c>
      <c r="R19" s="13">
        <f t="shared" si="0"/>
        <v>79</v>
      </c>
      <c r="S19" s="13">
        <f t="shared" si="1"/>
        <v>2</v>
      </c>
    </row>
    <row r="20" spans="1:19" x14ac:dyDescent="0.2">
      <c r="A20" s="13">
        <v>18</v>
      </c>
      <c r="B20" t="s">
        <v>301</v>
      </c>
      <c r="C20" t="s">
        <v>32</v>
      </c>
      <c r="D20" t="s">
        <v>61</v>
      </c>
      <c r="E20">
        <v>0</v>
      </c>
      <c r="F20">
        <v>0</v>
      </c>
      <c r="G20">
        <v>0</v>
      </c>
      <c r="H20">
        <v>0</v>
      </c>
      <c r="I20">
        <v>39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39</v>
      </c>
      <c r="Q20">
        <v>0</v>
      </c>
      <c r="R20" s="13">
        <f t="shared" si="0"/>
        <v>78</v>
      </c>
      <c r="S20" s="13">
        <f t="shared" si="1"/>
        <v>2</v>
      </c>
    </row>
    <row r="21" spans="1:19" x14ac:dyDescent="0.2">
      <c r="A21" s="13">
        <v>19</v>
      </c>
      <c r="B21" t="s">
        <v>161</v>
      </c>
      <c r="C21" t="s">
        <v>30</v>
      </c>
      <c r="D21" t="s">
        <v>61</v>
      </c>
      <c r="E21">
        <v>50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 s="38">
        <f t="shared" si="0"/>
        <v>50</v>
      </c>
      <c r="S21" s="38">
        <f t="shared" si="1"/>
        <v>1</v>
      </c>
    </row>
    <row r="22" spans="1:19" x14ac:dyDescent="0.2">
      <c r="A22" s="13">
        <v>20</v>
      </c>
      <c r="B22" t="s">
        <v>276</v>
      </c>
      <c r="C22" t="s">
        <v>32</v>
      </c>
      <c r="D22" t="s">
        <v>61</v>
      </c>
      <c r="E22">
        <v>0</v>
      </c>
      <c r="F22">
        <v>0</v>
      </c>
      <c r="G22">
        <v>0</v>
      </c>
      <c r="H22">
        <v>0</v>
      </c>
      <c r="I22">
        <v>50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 s="13">
        <f t="shared" si="0"/>
        <v>50</v>
      </c>
      <c r="S22" s="13">
        <f t="shared" si="1"/>
        <v>1</v>
      </c>
    </row>
    <row r="23" spans="1:19" x14ac:dyDescent="0.2">
      <c r="A23" s="13">
        <v>21</v>
      </c>
      <c r="B23" t="s">
        <v>404</v>
      </c>
      <c r="C23" t="s">
        <v>30</v>
      </c>
      <c r="D23" t="s">
        <v>61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48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 s="13">
        <f t="shared" si="0"/>
        <v>48</v>
      </c>
      <c r="S23" s="13">
        <f t="shared" si="1"/>
        <v>1</v>
      </c>
    </row>
    <row r="24" spans="1:19" x14ac:dyDescent="0.2">
      <c r="A24" s="13">
        <v>22</v>
      </c>
      <c r="B24" t="s">
        <v>439</v>
      </c>
      <c r="C24" t="s">
        <v>30</v>
      </c>
      <c r="D24" t="s">
        <v>61</v>
      </c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v>48</v>
      </c>
      <c r="M24">
        <v>0</v>
      </c>
      <c r="N24">
        <v>0</v>
      </c>
      <c r="O24">
        <v>0</v>
      </c>
      <c r="P24">
        <v>0</v>
      </c>
      <c r="Q24">
        <v>0</v>
      </c>
      <c r="R24" s="13">
        <f t="shared" si="0"/>
        <v>48</v>
      </c>
      <c r="S24" s="13">
        <f t="shared" si="1"/>
        <v>1</v>
      </c>
    </row>
    <row r="25" spans="1:19" x14ac:dyDescent="0.2">
      <c r="A25" s="13">
        <v>23</v>
      </c>
      <c r="B25" t="s">
        <v>538</v>
      </c>
      <c r="C25" t="s">
        <v>37</v>
      </c>
      <c r="D25" t="s">
        <v>61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48</v>
      </c>
      <c r="P25">
        <v>0</v>
      </c>
      <c r="Q25">
        <v>0</v>
      </c>
      <c r="R25" s="13">
        <f t="shared" si="0"/>
        <v>48</v>
      </c>
      <c r="S25" s="13">
        <f t="shared" si="1"/>
        <v>1</v>
      </c>
    </row>
    <row r="26" spans="1:19" x14ac:dyDescent="0.2">
      <c r="A26" s="13">
        <v>24</v>
      </c>
      <c r="B26" t="s">
        <v>174</v>
      </c>
      <c r="C26" t="s">
        <v>30</v>
      </c>
      <c r="D26" t="s">
        <v>61</v>
      </c>
      <c r="E26">
        <v>47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 s="13">
        <f t="shared" si="0"/>
        <v>47</v>
      </c>
      <c r="S26" s="13">
        <f t="shared" si="1"/>
        <v>1</v>
      </c>
    </row>
    <row r="27" spans="1:19" x14ac:dyDescent="0.2">
      <c r="A27" s="13">
        <v>25</v>
      </c>
      <c r="B27" t="s">
        <v>441</v>
      </c>
      <c r="C27" t="s">
        <v>40</v>
      </c>
      <c r="D27" t="s">
        <v>61</v>
      </c>
      <c r="E27">
        <v>0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v>47</v>
      </c>
      <c r="M27">
        <v>0</v>
      </c>
      <c r="N27">
        <v>0</v>
      </c>
      <c r="O27">
        <v>0</v>
      </c>
      <c r="P27">
        <v>0</v>
      </c>
      <c r="Q27">
        <v>0</v>
      </c>
      <c r="R27" s="13">
        <f t="shared" si="0"/>
        <v>47</v>
      </c>
      <c r="S27" s="13">
        <f t="shared" si="1"/>
        <v>1</v>
      </c>
    </row>
    <row r="28" spans="1:19" x14ac:dyDescent="0.2">
      <c r="A28" s="13">
        <v>26</v>
      </c>
      <c r="B28" t="s">
        <v>175</v>
      </c>
      <c r="C28" t="s">
        <v>87</v>
      </c>
      <c r="D28" t="s">
        <v>61</v>
      </c>
      <c r="E28">
        <v>46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 s="13">
        <f t="shared" si="0"/>
        <v>46</v>
      </c>
      <c r="S28" s="13">
        <f t="shared" si="1"/>
        <v>1</v>
      </c>
    </row>
    <row r="29" spans="1:19" x14ac:dyDescent="0.2">
      <c r="A29" s="13">
        <v>27</v>
      </c>
      <c r="B29" t="s">
        <v>540</v>
      </c>
      <c r="C29" t="s">
        <v>32</v>
      </c>
      <c r="D29" t="s">
        <v>61</v>
      </c>
      <c r="E29">
        <v>0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46</v>
      </c>
      <c r="P29">
        <v>0</v>
      </c>
      <c r="Q29">
        <v>0</v>
      </c>
      <c r="R29" s="13">
        <f t="shared" si="0"/>
        <v>46</v>
      </c>
      <c r="S29" s="13">
        <f t="shared" si="1"/>
        <v>1</v>
      </c>
    </row>
    <row r="30" spans="1:19" x14ac:dyDescent="0.2">
      <c r="A30" s="13">
        <v>28</v>
      </c>
      <c r="B30" t="s">
        <v>180</v>
      </c>
      <c r="C30" t="s">
        <v>30</v>
      </c>
      <c r="D30" t="s">
        <v>61</v>
      </c>
      <c r="E30">
        <v>45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 s="13">
        <f t="shared" si="0"/>
        <v>45</v>
      </c>
      <c r="S30" s="13">
        <f t="shared" si="1"/>
        <v>1</v>
      </c>
    </row>
    <row r="31" spans="1:19" x14ac:dyDescent="0.2">
      <c r="A31" s="13">
        <v>29</v>
      </c>
      <c r="B31" t="s">
        <v>288</v>
      </c>
      <c r="C31" t="s">
        <v>32</v>
      </c>
      <c r="D31" t="s">
        <v>61</v>
      </c>
      <c r="E31">
        <v>0</v>
      </c>
      <c r="F31">
        <v>0</v>
      </c>
      <c r="G31">
        <v>0</v>
      </c>
      <c r="H31">
        <v>0</v>
      </c>
      <c r="I31">
        <v>44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 s="13">
        <f t="shared" si="0"/>
        <v>44</v>
      </c>
      <c r="S31" s="13">
        <f t="shared" si="1"/>
        <v>1</v>
      </c>
    </row>
    <row r="32" spans="1:19" x14ac:dyDescent="0.2">
      <c r="A32" s="13">
        <v>30</v>
      </c>
      <c r="B32" t="s">
        <v>409</v>
      </c>
      <c r="C32" t="s">
        <v>30</v>
      </c>
      <c r="D32" t="s">
        <v>61</v>
      </c>
      <c r="E32">
        <v>0</v>
      </c>
      <c r="F32">
        <v>0</v>
      </c>
      <c r="G32">
        <v>0</v>
      </c>
      <c r="H32">
        <v>0</v>
      </c>
      <c r="I32">
        <v>0</v>
      </c>
      <c r="J32">
        <v>0</v>
      </c>
      <c r="K32">
        <v>44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 s="13">
        <f t="shared" si="0"/>
        <v>44</v>
      </c>
      <c r="S32" s="13">
        <f t="shared" si="1"/>
        <v>1</v>
      </c>
    </row>
    <row r="33" spans="1:19" x14ac:dyDescent="0.2">
      <c r="A33" s="13">
        <v>31</v>
      </c>
      <c r="B33" t="s">
        <v>598</v>
      </c>
      <c r="C33" t="s">
        <v>32</v>
      </c>
      <c r="D33" t="s">
        <v>61</v>
      </c>
      <c r="E33">
        <v>0</v>
      </c>
      <c r="F33">
        <v>0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44</v>
      </c>
      <c r="Q33">
        <v>0</v>
      </c>
      <c r="R33" s="13">
        <f t="shared" si="0"/>
        <v>44</v>
      </c>
      <c r="S33" s="13">
        <f t="shared" si="1"/>
        <v>1</v>
      </c>
    </row>
    <row r="34" spans="1:19" x14ac:dyDescent="0.2">
      <c r="A34" s="13">
        <v>32</v>
      </c>
      <c r="B34" t="s">
        <v>555</v>
      </c>
      <c r="C34" t="s">
        <v>27</v>
      </c>
      <c r="D34" t="s">
        <v>61</v>
      </c>
      <c r="E34">
        <v>0</v>
      </c>
      <c r="F34">
        <v>0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43</v>
      </c>
      <c r="P34">
        <v>0</v>
      </c>
      <c r="Q34">
        <v>0</v>
      </c>
      <c r="R34" s="13">
        <f t="shared" si="0"/>
        <v>43</v>
      </c>
      <c r="S34" s="13">
        <f t="shared" si="1"/>
        <v>1</v>
      </c>
    </row>
    <row r="35" spans="1:19" x14ac:dyDescent="0.2">
      <c r="A35" s="13">
        <v>33</v>
      </c>
      <c r="B35" t="s">
        <v>418</v>
      </c>
      <c r="C35" t="s">
        <v>27</v>
      </c>
      <c r="D35" t="s">
        <v>61</v>
      </c>
      <c r="E35">
        <v>0</v>
      </c>
      <c r="F35">
        <v>0</v>
      </c>
      <c r="G35">
        <v>0</v>
      </c>
      <c r="H35">
        <v>0</v>
      </c>
      <c r="I35">
        <v>0</v>
      </c>
      <c r="J35">
        <v>0</v>
      </c>
      <c r="K35">
        <v>42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 s="13">
        <f t="shared" si="0"/>
        <v>42</v>
      </c>
      <c r="S35" s="13">
        <f t="shared" si="1"/>
        <v>1</v>
      </c>
    </row>
    <row r="36" spans="1:19" x14ac:dyDescent="0.2">
      <c r="A36" s="13">
        <v>34</v>
      </c>
      <c r="B36" t="s">
        <v>556</v>
      </c>
      <c r="C36" t="s">
        <v>27</v>
      </c>
      <c r="D36" t="s">
        <v>61</v>
      </c>
      <c r="E36">
        <v>0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42</v>
      </c>
      <c r="P36">
        <v>0</v>
      </c>
      <c r="Q36">
        <v>0</v>
      </c>
      <c r="R36" s="13">
        <f t="shared" si="0"/>
        <v>42</v>
      </c>
      <c r="S36" s="13">
        <f t="shared" si="1"/>
        <v>1</v>
      </c>
    </row>
    <row r="37" spans="1:19" x14ac:dyDescent="0.2">
      <c r="A37" s="13">
        <v>35</v>
      </c>
      <c r="B37" t="s">
        <v>296</v>
      </c>
      <c r="C37" t="s">
        <v>30</v>
      </c>
      <c r="D37" t="s">
        <v>61</v>
      </c>
      <c r="E37">
        <v>0</v>
      </c>
      <c r="F37">
        <v>0</v>
      </c>
      <c r="G37">
        <v>0</v>
      </c>
      <c r="H37">
        <v>0</v>
      </c>
      <c r="I37">
        <v>41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 s="13">
        <f t="shared" si="0"/>
        <v>41</v>
      </c>
      <c r="S37" s="13">
        <f t="shared" si="1"/>
        <v>1</v>
      </c>
    </row>
    <row r="38" spans="1:19" x14ac:dyDescent="0.2">
      <c r="A38" s="13">
        <v>36</v>
      </c>
      <c r="B38" t="s">
        <v>419</v>
      </c>
      <c r="C38" t="s">
        <v>37</v>
      </c>
      <c r="D38" t="s">
        <v>61</v>
      </c>
      <c r="E38">
        <v>0</v>
      </c>
      <c r="F38">
        <v>0</v>
      </c>
      <c r="G38">
        <v>0</v>
      </c>
      <c r="H38">
        <v>0</v>
      </c>
      <c r="I38">
        <v>0</v>
      </c>
      <c r="J38">
        <v>0</v>
      </c>
      <c r="K38">
        <v>41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 s="13">
        <f t="shared" si="0"/>
        <v>41</v>
      </c>
      <c r="S38" s="13">
        <f t="shared" si="1"/>
        <v>1</v>
      </c>
    </row>
    <row r="39" spans="1:19" x14ac:dyDescent="0.2">
      <c r="A39" s="13">
        <v>37</v>
      </c>
      <c r="B39" t="s">
        <v>599</v>
      </c>
      <c r="C39" t="s">
        <v>27</v>
      </c>
      <c r="D39" t="s">
        <v>61</v>
      </c>
      <c r="E39">
        <v>0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41</v>
      </c>
      <c r="Q39">
        <v>0</v>
      </c>
      <c r="R39" s="13">
        <f t="shared" si="0"/>
        <v>41</v>
      </c>
      <c r="S39" s="13">
        <f t="shared" si="1"/>
        <v>1</v>
      </c>
    </row>
    <row r="40" spans="1:19" x14ac:dyDescent="0.2">
      <c r="A40" s="13">
        <v>38</v>
      </c>
      <c r="B40" t="s">
        <v>557</v>
      </c>
      <c r="C40" t="s">
        <v>27</v>
      </c>
      <c r="D40" t="s">
        <v>61</v>
      </c>
      <c r="E40">
        <v>0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40</v>
      </c>
      <c r="P40">
        <v>0</v>
      </c>
      <c r="Q40">
        <v>0</v>
      </c>
      <c r="R40" s="13">
        <f t="shared" si="0"/>
        <v>40</v>
      </c>
      <c r="S40" s="13">
        <f t="shared" si="1"/>
        <v>1</v>
      </c>
    </row>
    <row r="41" spans="1:19" x14ac:dyDescent="0.2">
      <c r="A41" s="13">
        <v>39</v>
      </c>
      <c r="B41" t="s">
        <v>601</v>
      </c>
      <c r="C41" t="s">
        <v>27</v>
      </c>
      <c r="D41" t="s">
        <v>61</v>
      </c>
      <c r="E41">
        <v>0</v>
      </c>
      <c r="F41">
        <v>0</v>
      </c>
      <c r="G41">
        <v>0</v>
      </c>
      <c r="H41">
        <v>0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40</v>
      </c>
      <c r="Q41">
        <v>0</v>
      </c>
      <c r="R41" s="13">
        <f t="shared" si="0"/>
        <v>40</v>
      </c>
      <c r="S41" s="13">
        <f t="shared" si="1"/>
        <v>1</v>
      </c>
    </row>
    <row r="42" spans="1:19" x14ac:dyDescent="0.2">
      <c r="A42" s="13">
        <v>40</v>
      </c>
      <c r="B42" t="s">
        <v>558</v>
      </c>
      <c r="C42" t="s">
        <v>27</v>
      </c>
      <c r="D42" t="s">
        <v>61</v>
      </c>
      <c r="E42">
        <v>0</v>
      </c>
      <c r="F42">
        <v>0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39</v>
      </c>
      <c r="P42">
        <v>0</v>
      </c>
      <c r="Q42">
        <v>0</v>
      </c>
      <c r="R42" s="13">
        <f t="shared" si="0"/>
        <v>39</v>
      </c>
      <c r="S42" s="13">
        <f t="shared" si="1"/>
        <v>1</v>
      </c>
    </row>
    <row r="43" spans="1:19" x14ac:dyDescent="0.2">
      <c r="A43" s="13">
        <v>41</v>
      </c>
      <c r="B43" t="s">
        <v>302</v>
      </c>
      <c r="C43" t="s">
        <v>27</v>
      </c>
      <c r="D43" t="s">
        <v>61</v>
      </c>
      <c r="E43">
        <v>0</v>
      </c>
      <c r="F43">
        <v>0</v>
      </c>
      <c r="G43">
        <v>0</v>
      </c>
      <c r="H43">
        <v>0</v>
      </c>
      <c r="I43">
        <v>38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 s="13">
        <f t="shared" si="0"/>
        <v>38</v>
      </c>
      <c r="S43" s="13">
        <f t="shared" si="1"/>
        <v>1</v>
      </c>
    </row>
    <row r="44" spans="1:19" x14ac:dyDescent="0.2">
      <c r="A44" s="13">
        <v>42</v>
      </c>
      <c r="B44" t="s">
        <v>423</v>
      </c>
      <c r="C44" t="s">
        <v>27</v>
      </c>
      <c r="D44" t="s">
        <v>61</v>
      </c>
      <c r="E44">
        <v>0</v>
      </c>
      <c r="F44">
        <v>0</v>
      </c>
      <c r="G44">
        <v>0</v>
      </c>
      <c r="H44">
        <v>0</v>
      </c>
      <c r="I44">
        <v>0</v>
      </c>
      <c r="J44">
        <v>0</v>
      </c>
      <c r="K44">
        <v>38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 s="13">
        <f t="shared" si="0"/>
        <v>38</v>
      </c>
      <c r="S44" s="13">
        <f t="shared" si="1"/>
        <v>1</v>
      </c>
    </row>
    <row r="45" spans="1:19" x14ac:dyDescent="0.2">
      <c r="A45" s="13">
        <v>43</v>
      </c>
      <c r="B45" t="s">
        <v>303</v>
      </c>
      <c r="C45" t="s">
        <v>27</v>
      </c>
      <c r="D45" t="s">
        <v>61</v>
      </c>
      <c r="E45">
        <v>0</v>
      </c>
      <c r="F45">
        <v>0</v>
      </c>
      <c r="G45">
        <v>0</v>
      </c>
      <c r="H45">
        <v>0</v>
      </c>
      <c r="I45">
        <v>37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 s="13">
        <f t="shared" si="0"/>
        <v>37</v>
      </c>
      <c r="S45" s="13">
        <f t="shared" si="1"/>
        <v>1</v>
      </c>
    </row>
    <row r="46" spans="1:19" x14ac:dyDescent="0.2">
      <c r="A46" s="13">
        <v>44</v>
      </c>
      <c r="B46" t="s">
        <v>304</v>
      </c>
      <c r="C46" t="s">
        <v>32</v>
      </c>
      <c r="D46" t="s">
        <v>61</v>
      </c>
      <c r="E46">
        <v>0</v>
      </c>
      <c r="F46">
        <v>0</v>
      </c>
      <c r="G46">
        <v>0</v>
      </c>
      <c r="H46">
        <v>0</v>
      </c>
      <c r="I46">
        <v>36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 s="13">
        <f t="shared" si="0"/>
        <v>36</v>
      </c>
      <c r="S46" s="13">
        <f t="shared" si="1"/>
        <v>1</v>
      </c>
    </row>
    <row r="47" spans="1:19" x14ac:dyDescent="0.2">
      <c r="A47" s="13">
        <v>45</v>
      </c>
      <c r="B47" t="s">
        <v>426</v>
      </c>
      <c r="C47" t="s">
        <v>27</v>
      </c>
      <c r="D47" t="s">
        <v>61</v>
      </c>
      <c r="E47">
        <v>0</v>
      </c>
      <c r="F47">
        <v>0</v>
      </c>
      <c r="G47">
        <v>0</v>
      </c>
      <c r="H47">
        <v>0</v>
      </c>
      <c r="I47">
        <v>0</v>
      </c>
      <c r="J47">
        <v>0</v>
      </c>
      <c r="K47">
        <v>36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 s="13">
        <f t="shared" si="0"/>
        <v>36</v>
      </c>
      <c r="S47" s="13">
        <f t="shared" si="1"/>
        <v>1</v>
      </c>
    </row>
  </sheetData>
  <sortState xmlns:xlrd2="http://schemas.microsoft.com/office/spreadsheetml/2017/richdata2" ref="A3:S47">
    <sortCondition descending="1" ref="R3:R47"/>
  </sortState>
  <pageMargins left="0.7" right="0.7" top="0.75" bottom="0.75" header="0.3" footer="0.3"/>
  <pageSetup paperSize="9" orientation="portrait" horizontalDpi="0" verticalDpi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S47"/>
  <sheetViews>
    <sheetView zoomScale="110" zoomScaleNormal="110" workbookViewId="0"/>
  </sheetViews>
  <sheetFormatPr baseColWidth="10" defaultRowHeight="16" x14ac:dyDescent="0.2"/>
  <cols>
    <col min="1" max="1" width="7.33203125" style="13" customWidth="1"/>
    <col min="2" max="2" width="16.33203125" bestFit="1" customWidth="1"/>
    <col min="3" max="3" width="23.1640625" bestFit="1" customWidth="1"/>
    <col min="4" max="4" width="8.33203125" bestFit="1" customWidth="1"/>
    <col min="5" max="17" width="9.5" customWidth="1"/>
  </cols>
  <sheetData>
    <row r="1" spans="1:19" ht="31" x14ac:dyDescent="0.2">
      <c r="A1" s="34"/>
      <c r="B1" s="35" t="s">
        <v>0</v>
      </c>
      <c r="C1" s="35" t="s">
        <v>105</v>
      </c>
      <c r="D1" s="35" t="s">
        <v>1</v>
      </c>
      <c r="E1" s="36" t="s">
        <v>2</v>
      </c>
      <c r="F1" s="36" t="s">
        <v>3</v>
      </c>
      <c r="G1" s="36" t="s">
        <v>3</v>
      </c>
      <c r="H1" s="36" t="s">
        <v>3</v>
      </c>
      <c r="I1" s="36" t="s">
        <v>3</v>
      </c>
      <c r="J1" s="36" t="s">
        <v>3</v>
      </c>
      <c r="K1" s="36" t="s">
        <v>3</v>
      </c>
      <c r="L1" s="36" t="s">
        <v>3</v>
      </c>
      <c r="M1" s="36" t="s">
        <v>3</v>
      </c>
      <c r="N1" s="36" t="s">
        <v>3</v>
      </c>
      <c r="O1" s="36" t="s">
        <v>3</v>
      </c>
      <c r="P1" s="36" t="s">
        <v>3</v>
      </c>
      <c r="Q1" s="36"/>
      <c r="R1" s="38"/>
      <c r="S1" s="38"/>
    </row>
    <row r="2" spans="1:19" ht="61" customHeight="1" x14ac:dyDescent="0.2">
      <c r="A2" s="38" t="s">
        <v>4</v>
      </c>
      <c r="B2" s="37" t="s">
        <v>45</v>
      </c>
      <c r="C2" s="37" t="s">
        <v>46</v>
      </c>
      <c r="D2" s="37" t="s">
        <v>5</v>
      </c>
      <c r="E2" s="39" t="s">
        <v>48</v>
      </c>
      <c r="F2" s="39" t="s">
        <v>90</v>
      </c>
      <c r="G2" s="37" t="s">
        <v>91</v>
      </c>
      <c r="H2" s="37" t="s">
        <v>49</v>
      </c>
      <c r="I2" s="37" t="s">
        <v>51</v>
      </c>
      <c r="J2" s="39" t="s">
        <v>92</v>
      </c>
      <c r="K2" s="37" t="s">
        <v>44</v>
      </c>
      <c r="L2" s="39" t="s">
        <v>50</v>
      </c>
      <c r="M2" s="39" t="s">
        <v>52</v>
      </c>
      <c r="N2" s="37" t="s">
        <v>93</v>
      </c>
      <c r="O2" s="37" t="s">
        <v>505</v>
      </c>
      <c r="P2" s="37" t="s">
        <v>94</v>
      </c>
      <c r="Q2" s="39" t="s">
        <v>95</v>
      </c>
      <c r="R2" s="36" t="s">
        <v>23</v>
      </c>
      <c r="S2" s="36" t="s">
        <v>24</v>
      </c>
    </row>
    <row r="3" spans="1:19" x14ac:dyDescent="0.2">
      <c r="A3" s="13">
        <v>1</v>
      </c>
      <c r="B3" t="s">
        <v>159</v>
      </c>
      <c r="C3" t="s">
        <v>37</v>
      </c>
      <c r="D3" t="s">
        <v>34</v>
      </c>
      <c r="E3">
        <v>50</v>
      </c>
      <c r="F3">
        <v>50</v>
      </c>
      <c r="G3">
        <v>0</v>
      </c>
      <c r="H3">
        <v>50</v>
      </c>
      <c r="I3">
        <v>0</v>
      </c>
      <c r="J3">
        <v>0</v>
      </c>
      <c r="K3">
        <v>50</v>
      </c>
      <c r="L3">
        <v>0</v>
      </c>
      <c r="M3">
        <v>0</v>
      </c>
      <c r="N3">
        <v>50</v>
      </c>
      <c r="O3">
        <v>0</v>
      </c>
      <c r="P3">
        <v>0</v>
      </c>
      <c r="Q3">
        <v>0</v>
      </c>
      <c r="R3" s="13">
        <f t="shared" ref="R3:R47" si="0">SUM(E3:Q3)</f>
        <v>250</v>
      </c>
      <c r="S3" s="13">
        <f t="shared" ref="S3:S47" si="1">COUNTIF(E3:Q3,"&gt;0")</f>
        <v>5</v>
      </c>
    </row>
    <row r="4" spans="1:19" x14ac:dyDescent="0.2">
      <c r="A4" s="13">
        <v>2</v>
      </c>
      <c r="B4" t="s">
        <v>163</v>
      </c>
      <c r="C4" t="s">
        <v>37</v>
      </c>
      <c r="D4" t="s">
        <v>34</v>
      </c>
      <c r="E4" t="s">
        <v>443</v>
      </c>
      <c r="F4" t="s">
        <v>443</v>
      </c>
      <c r="G4">
        <v>50</v>
      </c>
      <c r="H4" t="s">
        <v>443</v>
      </c>
      <c r="I4">
        <v>0</v>
      </c>
      <c r="J4">
        <v>0</v>
      </c>
      <c r="K4">
        <v>49</v>
      </c>
      <c r="L4">
        <v>50</v>
      </c>
      <c r="M4">
        <v>0</v>
      </c>
      <c r="N4">
        <v>49</v>
      </c>
      <c r="O4">
        <v>0</v>
      </c>
      <c r="P4">
        <v>50</v>
      </c>
      <c r="Q4">
        <v>0</v>
      </c>
      <c r="R4" s="13">
        <f t="shared" si="0"/>
        <v>248</v>
      </c>
      <c r="S4" s="13">
        <f t="shared" si="1"/>
        <v>5</v>
      </c>
    </row>
    <row r="5" spans="1:19" x14ac:dyDescent="0.2">
      <c r="A5" s="13">
        <v>3</v>
      </c>
      <c r="B5" t="s">
        <v>63</v>
      </c>
      <c r="C5" t="s">
        <v>30</v>
      </c>
      <c r="D5" t="s">
        <v>34</v>
      </c>
      <c r="E5" t="s">
        <v>393</v>
      </c>
      <c r="F5">
        <v>0</v>
      </c>
      <c r="G5">
        <v>0</v>
      </c>
      <c r="H5">
        <v>47</v>
      </c>
      <c r="I5">
        <v>50</v>
      </c>
      <c r="J5">
        <v>0</v>
      </c>
      <c r="K5" t="s">
        <v>393</v>
      </c>
      <c r="L5">
        <v>49</v>
      </c>
      <c r="M5">
        <v>0</v>
      </c>
      <c r="N5">
        <v>48</v>
      </c>
      <c r="O5">
        <v>0</v>
      </c>
      <c r="P5">
        <v>45</v>
      </c>
      <c r="Q5">
        <v>0</v>
      </c>
      <c r="R5" s="38">
        <f t="shared" si="0"/>
        <v>239</v>
      </c>
      <c r="S5" s="38">
        <f t="shared" si="1"/>
        <v>5</v>
      </c>
    </row>
    <row r="6" spans="1:19" x14ac:dyDescent="0.2">
      <c r="A6" s="13">
        <v>4</v>
      </c>
      <c r="B6" t="s">
        <v>237</v>
      </c>
      <c r="C6" t="s">
        <v>30</v>
      </c>
      <c r="D6" t="s">
        <v>34</v>
      </c>
      <c r="E6">
        <v>0</v>
      </c>
      <c r="F6">
        <v>0</v>
      </c>
      <c r="G6">
        <v>0</v>
      </c>
      <c r="H6">
        <v>46</v>
      </c>
      <c r="I6">
        <v>49</v>
      </c>
      <c r="J6">
        <v>0</v>
      </c>
      <c r="K6">
        <v>43</v>
      </c>
      <c r="L6">
        <v>48</v>
      </c>
      <c r="M6">
        <v>0</v>
      </c>
      <c r="N6">
        <v>0</v>
      </c>
      <c r="O6">
        <v>0</v>
      </c>
      <c r="P6">
        <v>0</v>
      </c>
      <c r="Q6">
        <v>0</v>
      </c>
      <c r="R6" s="13">
        <f t="shared" si="0"/>
        <v>186</v>
      </c>
      <c r="S6" s="13">
        <f t="shared" si="1"/>
        <v>4</v>
      </c>
    </row>
    <row r="7" spans="1:19" x14ac:dyDescent="0.2">
      <c r="A7" s="13">
        <v>5</v>
      </c>
      <c r="B7" t="s">
        <v>542</v>
      </c>
      <c r="C7" t="s">
        <v>27</v>
      </c>
      <c r="D7" t="s">
        <v>34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50</v>
      </c>
      <c r="P7">
        <v>47</v>
      </c>
      <c r="Q7">
        <v>50</v>
      </c>
      <c r="R7" s="13">
        <f t="shared" si="0"/>
        <v>147</v>
      </c>
      <c r="S7" s="13">
        <f t="shared" si="1"/>
        <v>3</v>
      </c>
    </row>
    <row r="8" spans="1:19" x14ac:dyDescent="0.2">
      <c r="A8" s="13">
        <v>6</v>
      </c>
      <c r="B8" t="s">
        <v>320</v>
      </c>
      <c r="C8" t="s">
        <v>30</v>
      </c>
      <c r="D8" t="s">
        <v>34</v>
      </c>
      <c r="E8">
        <v>0</v>
      </c>
      <c r="F8">
        <v>0</v>
      </c>
      <c r="G8">
        <v>0</v>
      </c>
      <c r="H8">
        <v>0</v>
      </c>
      <c r="I8">
        <v>0</v>
      </c>
      <c r="J8">
        <v>50</v>
      </c>
      <c r="K8">
        <v>0</v>
      </c>
      <c r="L8">
        <v>46</v>
      </c>
      <c r="M8">
        <v>49</v>
      </c>
      <c r="N8">
        <v>0</v>
      </c>
      <c r="O8">
        <v>0</v>
      </c>
      <c r="P8">
        <v>0</v>
      </c>
      <c r="Q8">
        <v>0</v>
      </c>
      <c r="R8" s="13">
        <f t="shared" si="0"/>
        <v>145</v>
      </c>
      <c r="S8" s="13">
        <f t="shared" si="1"/>
        <v>3</v>
      </c>
    </row>
    <row r="9" spans="1:19" x14ac:dyDescent="0.2">
      <c r="A9" s="13">
        <v>7</v>
      </c>
      <c r="B9" t="s">
        <v>417</v>
      </c>
      <c r="C9" t="s">
        <v>30</v>
      </c>
      <c r="D9" t="s">
        <v>34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42</v>
      </c>
      <c r="L9">
        <v>47</v>
      </c>
      <c r="M9">
        <v>0</v>
      </c>
      <c r="N9">
        <v>0</v>
      </c>
      <c r="O9">
        <v>0</v>
      </c>
      <c r="P9">
        <v>46</v>
      </c>
      <c r="Q9">
        <v>0</v>
      </c>
      <c r="R9" s="13">
        <f t="shared" si="0"/>
        <v>135</v>
      </c>
      <c r="S9" s="13">
        <f t="shared" si="1"/>
        <v>3</v>
      </c>
    </row>
    <row r="10" spans="1:19" x14ac:dyDescent="0.2">
      <c r="A10" s="13">
        <v>8</v>
      </c>
      <c r="B10" t="s">
        <v>178</v>
      </c>
      <c r="C10" t="s">
        <v>74</v>
      </c>
      <c r="D10" t="s">
        <v>34</v>
      </c>
      <c r="E10">
        <v>43</v>
      </c>
      <c r="F10">
        <v>0</v>
      </c>
      <c r="G10">
        <v>48</v>
      </c>
      <c r="H10">
        <v>0</v>
      </c>
      <c r="I10">
        <v>0</v>
      </c>
      <c r="J10">
        <v>0</v>
      </c>
      <c r="K10">
        <v>41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 s="13">
        <f t="shared" si="0"/>
        <v>132</v>
      </c>
      <c r="S10" s="13">
        <f t="shared" si="1"/>
        <v>3</v>
      </c>
    </row>
    <row r="11" spans="1:19" x14ac:dyDescent="0.2">
      <c r="A11" s="13">
        <v>9</v>
      </c>
      <c r="B11" t="s">
        <v>431</v>
      </c>
      <c r="C11" t="s">
        <v>27</v>
      </c>
      <c r="D11" t="s">
        <v>34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36</v>
      </c>
      <c r="L11">
        <v>0</v>
      </c>
      <c r="M11">
        <v>47</v>
      </c>
      <c r="N11">
        <v>0</v>
      </c>
      <c r="O11">
        <v>45</v>
      </c>
      <c r="P11">
        <v>0</v>
      </c>
      <c r="Q11">
        <v>0</v>
      </c>
      <c r="R11" s="13">
        <f t="shared" si="0"/>
        <v>128</v>
      </c>
      <c r="S11" s="13">
        <f t="shared" si="1"/>
        <v>3</v>
      </c>
    </row>
    <row r="12" spans="1:19" x14ac:dyDescent="0.2">
      <c r="A12" s="13">
        <v>10</v>
      </c>
      <c r="B12" t="s">
        <v>88</v>
      </c>
      <c r="C12" t="s">
        <v>30</v>
      </c>
      <c r="D12" t="s">
        <v>34</v>
      </c>
      <c r="E12">
        <v>39</v>
      </c>
      <c r="F12">
        <v>0</v>
      </c>
      <c r="G12">
        <v>0</v>
      </c>
      <c r="H12">
        <v>0</v>
      </c>
      <c r="I12">
        <v>46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41</v>
      </c>
      <c r="Q12">
        <v>0</v>
      </c>
      <c r="R12" s="13">
        <f t="shared" si="0"/>
        <v>126</v>
      </c>
      <c r="S12" s="13">
        <f t="shared" si="1"/>
        <v>3</v>
      </c>
    </row>
    <row r="13" spans="1:19" x14ac:dyDescent="0.2">
      <c r="A13" s="13">
        <v>11</v>
      </c>
      <c r="B13" t="s">
        <v>488</v>
      </c>
      <c r="C13" t="s">
        <v>32</v>
      </c>
      <c r="D13" t="s">
        <v>34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50</v>
      </c>
      <c r="N13">
        <v>0</v>
      </c>
      <c r="O13">
        <v>0</v>
      </c>
      <c r="P13">
        <v>49</v>
      </c>
      <c r="Q13">
        <v>0</v>
      </c>
      <c r="R13" s="13">
        <f t="shared" si="0"/>
        <v>99</v>
      </c>
      <c r="S13" s="13">
        <f t="shared" si="1"/>
        <v>2</v>
      </c>
    </row>
    <row r="14" spans="1:19" x14ac:dyDescent="0.2">
      <c r="A14" s="13">
        <v>12</v>
      </c>
      <c r="B14" t="s">
        <v>544</v>
      </c>
      <c r="C14" t="s">
        <v>27</v>
      </c>
      <c r="D14" t="s">
        <v>34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48</v>
      </c>
      <c r="P14">
        <v>0</v>
      </c>
      <c r="Q14">
        <v>49</v>
      </c>
      <c r="R14" s="13">
        <f t="shared" si="0"/>
        <v>97</v>
      </c>
      <c r="S14" s="13">
        <f t="shared" si="1"/>
        <v>2</v>
      </c>
    </row>
    <row r="15" spans="1:19" x14ac:dyDescent="0.2">
      <c r="A15" s="13">
        <v>13</v>
      </c>
      <c r="B15" t="s">
        <v>168</v>
      </c>
      <c r="C15" t="s">
        <v>30</v>
      </c>
      <c r="D15" t="s">
        <v>34</v>
      </c>
      <c r="E15">
        <v>48</v>
      </c>
      <c r="F15">
        <v>0</v>
      </c>
      <c r="G15">
        <v>0</v>
      </c>
      <c r="H15">
        <v>0</v>
      </c>
      <c r="I15">
        <v>0</v>
      </c>
      <c r="J15">
        <v>0</v>
      </c>
      <c r="K15">
        <v>48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 s="13">
        <f t="shared" si="0"/>
        <v>96</v>
      </c>
      <c r="S15" s="13">
        <f t="shared" si="1"/>
        <v>2</v>
      </c>
    </row>
    <row r="16" spans="1:19" x14ac:dyDescent="0.2">
      <c r="A16" s="13">
        <v>14</v>
      </c>
      <c r="B16" t="s">
        <v>412</v>
      </c>
      <c r="C16" t="s">
        <v>37</v>
      </c>
      <c r="D16" t="s">
        <v>34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47</v>
      </c>
      <c r="L16">
        <v>0</v>
      </c>
      <c r="M16">
        <v>0</v>
      </c>
      <c r="N16">
        <v>0</v>
      </c>
      <c r="O16">
        <v>49</v>
      </c>
      <c r="P16">
        <v>0</v>
      </c>
      <c r="Q16">
        <v>0</v>
      </c>
      <c r="R16" s="13">
        <f t="shared" si="0"/>
        <v>96</v>
      </c>
      <c r="S16" s="13">
        <f t="shared" si="1"/>
        <v>2</v>
      </c>
    </row>
    <row r="17" spans="1:19" x14ac:dyDescent="0.2">
      <c r="A17" s="13">
        <v>15</v>
      </c>
      <c r="B17" t="s">
        <v>546</v>
      </c>
      <c r="C17" t="s">
        <v>27</v>
      </c>
      <c r="D17" t="s">
        <v>34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47</v>
      </c>
      <c r="P17">
        <v>0</v>
      </c>
      <c r="Q17">
        <v>48</v>
      </c>
      <c r="R17" s="13">
        <f t="shared" si="0"/>
        <v>95</v>
      </c>
      <c r="S17" s="13">
        <f t="shared" si="1"/>
        <v>2</v>
      </c>
    </row>
    <row r="18" spans="1:19" x14ac:dyDescent="0.2">
      <c r="A18" s="13">
        <v>16</v>
      </c>
      <c r="B18" t="s">
        <v>235</v>
      </c>
      <c r="C18" t="s">
        <v>27</v>
      </c>
      <c r="D18" t="s">
        <v>34</v>
      </c>
      <c r="E18">
        <v>0</v>
      </c>
      <c r="F18">
        <v>0</v>
      </c>
      <c r="G18">
        <v>0</v>
      </c>
      <c r="H18">
        <v>48</v>
      </c>
      <c r="I18">
        <v>0</v>
      </c>
      <c r="J18">
        <v>0</v>
      </c>
      <c r="K18">
        <v>46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 s="13">
        <f t="shared" si="0"/>
        <v>94</v>
      </c>
      <c r="S18" s="13">
        <f t="shared" si="1"/>
        <v>2</v>
      </c>
    </row>
    <row r="19" spans="1:19" x14ac:dyDescent="0.2">
      <c r="A19" s="13">
        <v>17</v>
      </c>
      <c r="B19" t="s">
        <v>490</v>
      </c>
      <c r="C19" t="s">
        <v>27</v>
      </c>
      <c r="D19" t="s">
        <v>34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48</v>
      </c>
      <c r="N19">
        <v>0</v>
      </c>
      <c r="O19">
        <v>0</v>
      </c>
      <c r="P19">
        <v>0</v>
      </c>
      <c r="Q19">
        <v>46</v>
      </c>
      <c r="R19" s="13">
        <f t="shared" si="0"/>
        <v>94</v>
      </c>
      <c r="S19" s="13">
        <f t="shared" si="1"/>
        <v>2</v>
      </c>
    </row>
    <row r="20" spans="1:19" x14ac:dyDescent="0.2">
      <c r="A20" s="13">
        <v>18</v>
      </c>
      <c r="B20" t="s">
        <v>552</v>
      </c>
      <c r="C20" t="s">
        <v>27</v>
      </c>
      <c r="D20" t="s">
        <v>34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46</v>
      </c>
      <c r="P20">
        <v>43</v>
      </c>
      <c r="Q20">
        <v>0</v>
      </c>
      <c r="R20" s="13">
        <f t="shared" si="0"/>
        <v>89</v>
      </c>
      <c r="S20" s="13">
        <f t="shared" si="1"/>
        <v>2</v>
      </c>
    </row>
    <row r="21" spans="1:19" x14ac:dyDescent="0.2">
      <c r="A21" s="13">
        <v>19</v>
      </c>
      <c r="B21" t="s">
        <v>186</v>
      </c>
      <c r="C21" t="s">
        <v>74</v>
      </c>
      <c r="D21" t="s">
        <v>34</v>
      </c>
      <c r="E21">
        <v>38</v>
      </c>
      <c r="F21">
        <v>0</v>
      </c>
      <c r="G21">
        <v>0</v>
      </c>
      <c r="H21">
        <v>0</v>
      </c>
      <c r="I21">
        <v>0</v>
      </c>
      <c r="J21">
        <v>0</v>
      </c>
      <c r="K21">
        <v>37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 s="13">
        <f t="shared" si="0"/>
        <v>75</v>
      </c>
      <c r="S21" s="13">
        <f t="shared" si="1"/>
        <v>2</v>
      </c>
    </row>
    <row r="22" spans="1:19" x14ac:dyDescent="0.2">
      <c r="A22" s="13">
        <v>20</v>
      </c>
      <c r="B22" t="s">
        <v>212</v>
      </c>
      <c r="C22" t="s">
        <v>40</v>
      </c>
      <c r="D22" t="s">
        <v>34</v>
      </c>
      <c r="E22">
        <v>0</v>
      </c>
      <c r="F22">
        <v>0</v>
      </c>
      <c r="G22">
        <v>49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 s="13">
        <f t="shared" si="0"/>
        <v>49</v>
      </c>
      <c r="S22" s="13">
        <f t="shared" si="1"/>
        <v>1</v>
      </c>
    </row>
    <row r="23" spans="1:19" x14ac:dyDescent="0.2">
      <c r="A23" s="13">
        <v>21</v>
      </c>
      <c r="B23" t="s">
        <v>321</v>
      </c>
      <c r="C23" t="s">
        <v>30</v>
      </c>
      <c r="D23" t="s">
        <v>34</v>
      </c>
      <c r="E23">
        <v>0</v>
      </c>
      <c r="F23">
        <v>0</v>
      </c>
      <c r="G23">
        <v>0</v>
      </c>
      <c r="H23">
        <v>0</v>
      </c>
      <c r="I23">
        <v>0</v>
      </c>
      <c r="J23">
        <v>49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 s="13">
        <f t="shared" si="0"/>
        <v>49</v>
      </c>
      <c r="S23" s="13">
        <f t="shared" si="1"/>
        <v>1</v>
      </c>
    </row>
    <row r="24" spans="1:19" x14ac:dyDescent="0.2">
      <c r="A24" s="13">
        <v>22</v>
      </c>
      <c r="B24" t="s">
        <v>289</v>
      </c>
      <c r="C24" t="s">
        <v>32</v>
      </c>
      <c r="D24" t="s">
        <v>34</v>
      </c>
      <c r="E24">
        <v>0</v>
      </c>
      <c r="F24">
        <v>0</v>
      </c>
      <c r="G24">
        <v>0</v>
      </c>
      <c r="H24">
        <v>0</v>
      </c>
      <c r="I24">
        <v>48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 s="13">
        <f t="shared" si="0"/>
        <v>48</v>
      </c>
      <c r="S24" s="13">
        <f t="shared" si="1"/>
        <v>1</v>
      </c>
    </row>
    <row r="25" spans="1:19" x14ac:dyDescent="0.2">
      <c r="A25" s="13">
        <v>23</v>
      </c>
      <c r="B25" t="s">
        <v>322</v>
      </c>
      <c r="C25" t="s">
        <v>30</v>
      </c>
      <c r="D25" t="s">
        <v>34</v>
      </c>
      <c r="E25">
        <v>0</v>
      </c>
      <c r="F25">
        <v>0</v>
      </c>
      <c r="G25">
        <v>0</v>
      </c>
      <c r="H25">
        <v>0</v>
      </c>
      <c r="I25">
        <v>0</v>
      </c>
      <c r="J25">
        <v>48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 s="13">
        <f t="shared" si="0"/>
        <v>48</v>
      </c>
      <c r="S25" s="13">
        <f t="shared" si="1"/>
        <v>1</v>
      </c>
    </row>
    <row r="26" spans="1:19" x14ac:dyDescent="0.2">
      <c r="A26" s="13">
        <v>24</v>
      </c>
      <c r="B26" t="s">
        <v>590</v>
      </c>
      <c r="C26" t="s">
        <v>37</v>
      </c>
      <c r="D26" t="s">
        <v>34</v>
      </c>
      <c r="E26">
        <v>0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48</v>
      </c>
      <c r="Q26">
        <v>0</v>
      </c>
      <c r="R26" s="13">
        <f t="shared" si="0"/>
        <v>48</v>
      </c>
      <c r="S26" s="13">
        <f t="shared" si="1"/>
        <v>1</v>
      </c>
    </row>
    <row r="27" spans="1:19" x14ac:dyDescent="0.2">
      <c r="A27" s="13">
        <v>25</v>
      </c>
      <c r="B27" t="s">
        <v>171</v>
      </c>
      <c r="C27" t="s">
        <v>30</v>
      </c>
      <c r="D27" t="s">
        <v>34</v>
      </c>
      <c r="E27">
        <v>47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 s="13">
        <f t="shared" si="0"/>
        <v>47</v>
      </c>
      <c r="S27" s="13">
        <f t="shared" si="1"/>
        <v>1</v>
      </c>
    </row>
    <row r="28" spans="1:19" x14ac:dyDescent="0.2">
      <c r="A28" s="13">
        <v>26</v>
      </c>
      <c r="B28" t="s">
        <v>214</v>
      </c>
      <c r="C28" t="s">
        <v>27</v>
      </c>
      <c r="D28" t="s">
        <v>34</v>
      </c>
      <c r="E28">
        <v>0</v>
      </c>
      <c r="F28">
        <v>0</v>
      </c>
      <c r="G28">
        <v>47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 s="13">
        <f t="shared" si="0"/>
        <v>47</v>
      </c>
      <c r="S28" s="13">
        <f t="shared" si="1"/>
        <v>1</v>
      </c>
    </row>
    <row r="29" spans="1:19" x14ac:dyDescent="0.2">
      <c r="A29" s="13">
        <v>27</v>
      </c>
      <c r="B29" t="s">
        <v>291</v>
      </c>
      <c r="C29" t="s">
        <v>32</v>
      </c>
      <c r="D29" t="s">
        <v>34</v>
      </c>
      <c r="E29">
        <v>0</v>
      </c>
      <c r="F29">
        <v>0</v>
      </c>
      <c r="G29">
        <v>0</v>
      </c>
      <c r="H29">
        <v>0</v>
      </c>
      <c r="I29">
        <v>47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 s="13">
        <f t="shared" si="0"/>
        <v>47</v>
      </c>
      <c r="S29" s="13">
        <f t="shared" si="1"/>
        <v>1</v>
      </c>
    </row>
    <row r="30" spans="1:19" x14ac:dyDescent="0.2">
      <c r="A30" s="13">
        <v>28</v>
      </c>
      <c r="B30" t="s">
        <v>618</v>
      </c>
      <c r="C30" t="s">
        <v>27</v>
      </c>
      <c r="D30" t="s">
        <v>34</v>
      </c>
      <c r="E30">
        <v>0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47</v>
      </c>
      <c r="R30" s="13">
        <f t="shared" si="0"/>
        <v>47</v>
      </c>
      <c r="S30" s="13">
        <f t="shared" si="1"/>
        <v>1</v>
      </c>
    </row>
    <row r="31" spans="1:19" x14ac:dyDescent="0.2">
      <c r="A31" s="13">
        <v>29</v>
      </c>
      <c r="B31" t="s">
        <v>62</v>
      </c>
      <c r="C31" t="s">
        <v>30</v>
      </c>
      <c r="D31" t="s">
        <v>34</v>
      </c>
      <c r="E31">
        <v>46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 s="13">
        <f t="shared" si="0"/>
        <v>46</v>
      </c>
      <c r="S31" s="13">
        <f t="shared" si="1"/>
        <v>1</v>
      </c>
    </row>
    <row r="32" spans="1:19" x14ac:dyDescent="0.2">
      <c r="A32" s="13">
        <v>30</v>
      </c>
      <c r="B32" t="s">
        <v>238</v>
      </c>
      <c r="C32" t="s">
        <v>37</v>
      </c>
      <c r="D32" t="s">
        <v>34</v>
      </c>
      <c r="E32">
        <v>0</v>
      </c>
      <c r="F32">
        <v>0</v>
      </c>
      <c r="G32">
        <v>0</v>
      </c>
      <c r="H32">
        <v>45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 s="13">
        <f t="shared" si="0"/>
        <v>45</v>
      </c>
      <c r="S32" s="13">
        <f t="shared" si="1"/>
        <v>1</v>
      </c>
    </row>
    <row r="33" spans="1:19" x14ac:dyDescent="0.2">
      <c r="A33" s="13">
        <v>31</v>
      </c>
      <c r="B33" t="s">
        <v>297</v>
      </c>
      <c r="C33" t="s">
        <v>32</v>
      </c>
      <c r="D33" t="s">
        <v>34</v>
      </c>
      <c r="E33">
        <v>0</v>
      </c>
      <c r="F33">
        <v>0</v>
      </c>
      <c r="G33">
        <v>0</v>
      </c>
      <c r="H33">
        <v>0</v>
      </c>
      <c r="I33">
        <v>45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 s="13">
        <f t="shared" si="0"/>
        <v>45</v>
      </c>
      <c r="S33" s="13">
        <f t="shared" si="1"/>
        <v>1</v>
      </c>
    </row>
    <row r="34" spans="1:19" x14ac:dyDescent="0.2">
      <c r="A34" s="13">
        <v>32</v>
      </c>
      <c r="B34" t="s">
        <v>177</v>
      </c>
      <c r="C34" t="s">
        <v>30</v>
      </c>
      <c r="D34" t="s">
        <v>34</v>
      </c>
      <c r="E34">
        <v>44</v>
      </c>
      <c r="F34">
        <v>0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 s="13">
        <f t="shared" si="0"/>
        <v>44</v>
      </c>
      <c r="S34" s="13">
        <f t="shared" si="1"/>
        <v>1</v>
      </c>
    </row>
    <row r="35" spans="1:19" x14ac:dyDescent="0.2">
      <c r="A35" s="13">
        <v>33</v>
      </c>
      <c r="B35" t="s">
        <v>416</v>
      </c>
      <c r="C35" t="s">
        <v>74</v>
      </c>
      <c r="D35" t="s">
        <v>34</v>
      </c>
      <c r="E35">
        <v>0</v>
      </c>
      <c r="F35">
        <v>0</v>
      </c>
      <c r="G35">
        <v>0</v>
      </c>
      <c r="H35">
        <v>0</v>
      </c>
      <c r="I35">
        <v>0</v>
      </c>
      <c r="J35">
        <v>0</v>
      </c>
      <c r="K35">
        <v>44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 s="13">
        <f t="shared" si="0"/>
        <v>44</v>
      </c>
      <c r="S35" s="13">
        <f t="shared" si="1"/>
        <v>1</v>
      </c>
    </row>
    <row r="36" spans="1:19" x14ac:dyDescent="0.2">
      <c r="A36" s="13">
        <v>34</v>
      </c>
      <c r="B36" t="s">
        <v>594</v>
      </c>
      <c r="C36" t="s">
        <v>30</v>
      </c>
      <c r="D36" t="s">
        <v>34</v>
      </c>
      <c r="E36">
        <v>0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44</v>
      </c>
      <c r="Q36">
        <v>0</v>
      </c>
      <c r="R36" s="13">
        <f t="shared" si="0"/>
        <v>44</v>
      </c>
      <c r="S36" s="13">
        <f t="shared" si="1"/>
        <v>1</v>
      </c>
    </row>
    <row r="37" spans="1:19" x14ac:dyDescent="0.2">
      <c r="A37" s="13">
        <v>35</v>
      </c>
      <c r="B37" t="s">
        <v>181</v>
      </c>
      <c r="C37" t="s">
        <v>64</v>
      </c>
      <c r="D37" t="s">
        <v>34</v>
      </c>
      <c r="E37">
        <v>42</v>
      </c>
      <c r="F37">
        <v>0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 s="13">
        <f t="shared" si="0"/>
        <v>42</v>
      </c>
      <c r="S37" s="13">
        <f t="shared" si="1"/>
        <v>1</v>
      </c>
    </row>
    <row r="38" spans="1:19" x14ac:dyDescent="0.2">
      <c r="A38" s="13">
        <v>36</v>
      </c>
      <c r="B38" t="s">
        <v>597</v>
      </c>
      <c r="C38" t="s">
        <v>30</v>
      </c>
      <c r="D38" t="s">
        <v>34</v>
      </c>
      <c r="E38">
        <v>0</v>
      </c>
      <c r="F38">
        <v>0</v>
      </c>
      <c r="G38">
        <v>0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42</v>
      </c>
      <c r="Q38">
        <v>0</v>
      </c>
      <c r="R38" s="13">
        <f t="shared" si="0"/>
        <v>42</v>
      </c>
      <c r="S38" s="13">
        <f t="shared" si="1"/>
        <v>1</v>
      </c>
    </row>
    <row r="39" spans="1:19" x14ac:dyDescent="0.2">
      <c r="A39" s="13">
        <v>37</v>
      </c>
      <c r="B39" t="s">
        <v>182</v>
      </c>
      <c r="C39" t="s">
        <v>64</v>
      </c>
      <c r="D39" t="s">
        <v>34</v>
      </c>
      <c r="E39">
        <v>41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 s="13">
        <f t="shared" si="0"/>
        <v>41</v>
      </c>
      <c r="S39" s="13">
        <f t="shared" si="1"/>
        <v>1</v>
      </c>
    </row>
    <row r="40" spans="1:19" x14ac:dyDescent="0.2">
      <c r="A40" s="13">
        <v>38</v>
      </c>
      <c r="B40" t="s">
        <v>184</v>
      </c>
      <c r="C40" t="s">
        <v>30</v>
      </c>
      <c r="D40" t="s">
        <v>34</v>
      </c>
      <c r="E40">
        <v>40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 s="13">
        <f t="shared" si="0"/>
        <v>40</v>
      </c>
      <c r="S40" s="13">
        <f t="shared" si="1"/>
        <v>1</v>
      </c>
    </row>
    <row r="41" spans="1:19" x14ac:dyDescent="0.2">
      <c r="A41" s="13">
        <v>39</v>
      </c>
      <c r="B41" t="s">
        <v>421</v>
      </c>
      <c r="C41" t="s">
        <v>37</v>
      </c>
      <c r="D41" t="s">
        <v>34</v>
      </c>
      <c r="E41">
        <v>0</v>
      </c>
      <c r="F41">
        <v>0</v>
      </c>
      <c r="G41">
        <v>0</v>
      </c>
      <c r="H41">
        <v>0</v>
      </c>
      <c r="I41">
        <v>0</v>
      </c>
      <c r="J41">
        <v>0</v>
      </c>
      <c r="K41">
        <v>40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 s="13">
        <f t="shared" si="0"/>
        <v>40</v>
      </c>
      <c r="S41" s="13">
        <f t="shared" si="1"/>
        <v>1</v>
      </c>
    </row>
    <row r="42" spans="1:19" x14ac:dyDescent="0.2">
      <c r="A42" s="13">
        <v>40</v>
      </c>
      <c r="B42" t="s">
        <v>422</v>
      </c>
      <c r="C42" t="s">
        <v>74</v>
      </c>
      <c r="D42" t="s">
        <v>34</v>
      </c>
      <c r="E42">
        <v>0</v>
      </c>
      <c r="F42">
        <v>0</v>
      </c>
      <c r="G42">
        <v>0</v>
      </c>
      <c r="H42">
        <v>0</v>
      </c>
      <c r="I42">
        <v>0</v>
      </c>
      <c r="J42">
        <v>0</v>
      </c>
      <c r="K42">
        <v>39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 s="13">
        <f t="shared" si="0"/>
        <v>39</v>
      </c>
      <c r="S42" s="13">
        <f t="shared" si="1"/>
        <v>1</v>
      </c>
    </row>
    <row r="43" spans="1:19" x14ac:dyDescent="0.2">
      <c r="A43" s="13">
        <v>41</v>
      </c>
      <c r="B43" t="s">
        <v>427</v>
      </c>
      <c r="C43" t="s">
        <v>27</v>
      </c>
      <c r="D43" t="s">
        <v>34</v>
      </c>
      <c r="E43">
        <v>0</v>
      </c>
      <c r="F43">
        <v>0</v>
      </c>
      <c r="G43">
        <v>0</v>
      </c>
      <c r="H43">
        <v>0</v>
      </c>
      <c r="I43">
        <v>0</v>
      </c>
      <c r="J43">
        <v>0</v>
      </c>
      <c r="K43">
        <v>38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 s="13">
        <f t="shared" si="0"/>
        <v>38</v>
      </c>
      <c r="S43" s="13">
        <f t="shared" si="1"/>
        <v>1</v>
      </c>
    </row>
    <row r="44" spans="1:19" x14ac:dyDescent="0.2">
      <c r="A44" s="13">
        <v>42</v>
      </c>
      <c r="B44" t="s">
        <v>188</v>
      </c>
      <c r="C44" t="s">
        <v>64</v>
      </c>
      <c r="D44" t="s">
        <v>34</v>
      </c>
      <c r="E44">
        <v>37</v>
      </c>
      <c r="F44">
        <v>0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 s="13">
        <f t="shared" si="0"/>
        <v>37</v>
      </c>
      <c r="S44" s="13">
        <f t="shared" si="1"/>
        <v>1</v>
      </c>
    </row>
    <row r="45" spans="1:19" x14ac:dyDescent="0.2">
      <c r="A45" s="13">
        <v>43</v>
      </c>
      <c r="B45" t="s">
        <v>190</v>
      </c>
      <c r="C45" t="s">
        <v>64</v>
      </c>
      <c r="D45" t="s">
        <v>34</v>
      </c>
      <c r="E45">
        <v>36</v>
      </c>
      <c r="F45">
        <v>0</v>
      </c>
      <c r="G45">
        <v>0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 s="13">
        <f t="shared" si="0"/>
        <v>36</v>
      </c>
      <c r="S45" s="13">
        <f t="shared" si="1"/>
        <v>1</v>
      </c>
    </row>
    <row r="46" spans="1:19" x14ac:dyDescent="0.2">
      <c r="A46" s="13">
        <v>44</v>
      </c>
      <c r="B46" t="s">
        <v>191</v>
      </c>
      <c r="C46" t="s">
        <v>64</v>
      </c>
      <c r="D46" t="s">
        <v>34</v>
      </c>
      <c r="E46">
        <v>35</v>
      </c>
      <c r="F46">
        <v>0</v>
      </c>
      <c r="G46">
        <v>0</v>
      </c>
      <c r="H46">
        <v>0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 s="13">
        <f t="shared" si="0"/>
        <v>35</v>
      </c>
      <c r="S46" s="13">
        <f t="shared" si="1"/>
        <v>1</v>
      </c>
    </row>
    <row r="47" spans="1:19" x14ac:dyDescent="0.2">
      <c r="A47" s="13">
        <v>45</v>
      </c>
      <c r="B47" t="s">
        <v>433</v>
      </c>
      <c r="C47" t="s">
        <v>27</v>
      </c>
      <c r="D47" t="s">
        <v>34</v>
      </c>
      <c r="E47">
        <v>0</v>
      </c>
      <c r="F47">
        <v>0</v>
      </c>
      <c r="G47">
        <v>0</v>
      </c>
      <c r="H47">
        <v>0</v>
      </c>
      <c r="I47">
        <v>0</v>
      </c>
      <c r="J47">
        <v>0</v>
      </c>
      <c r="K47">
        <v>35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 s="13">
        <f t="shared" si="0"/>
        <v>35</v>
      </c>
      <c r="S47" s="13">
        <f t="shared" si="1"/>
        <v>1</v>
      </c>
    </row>
  </sheetData>
  <sortState xmlns:xlrd2="http://schemas.microsoft.com/office/spreadsheetml/2017/richdata2" ref="A3:S47">
    <sortCondition descending="1" ref="R3:R47"/>
  </sortState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S30"/>
  <sheetViews>
    <sheetView workbookViewId="0">
      <selection activeCell="R11" sqref="R11"/>
    </sheetView>
  </sheetViews>
  <sheetFormatPr baseColWidth="10" defaultRowHeight="16" x14ac:dyDescent="0.2"/>
  <cols>
    <col min="1" max="1" width="7.33203125" style="13" customWidth="1"/>
    <col min="2" max="2" width="16.33203125" bestFit="1" customWidth="1"/>
    <col min="3" max="3" width="23.1640625" bestFit="1" customWidth="1"/>
    <col min="4" max="4" width="8.33203125" bestFit="1" customWidth="1"/>
    <col min="5" max="17" width="9.5" customWidth="1"/>
  </cols>
  <sheetData>
    <row r="1" spans="1:19" ht="31" x14ac:dyDescent="0.2">
      <c r="A1" s="34"/>
      <c r="B1" s="35" t="s">
        <v>0</v>
      </c>
      <c r="C1" s="35" t="s">
        <v>106</v>
      </c>
      <c r="D1" s="35" t="s">
        <v>1</v>
      </c>
      <c r="E1" s="36" t="s">
        <v>2</v>
      </c>
      <c r="F1" s="36" t="s">
        <v>3</v>
      </c>
      <c r="G1" s="36" t="s">
        <v>3</v>
      </c>
      <c r="H1" s="36" t="s">
        <v>3</v>
      </c>
      <c r="I1" s="36" t="s">
        <v>3</v>
      </c>
      <c r="J1" s="36" t="s">
        <v>3</v>
      </c>
      <c r="K1" s="36" t="s">
        <v>3</v>
      </c>
      <c r="L1" s="36" t="s">
        <v>3</v>
      </c>
      <c r="M1" s="36" t="s">
        <v>3</v>
      </c>
      <c r="N1" s="36" t="s">
        <v>3</v>
      </c>
      <c r="O1" s="36" t="s">
        <v>3</v>
      </c>
      <c r="P1" s="36" t="s">
        <v>3</v>
      </c>
      <c r="Q1" s="36"/>
      <c r="R1" s="38"/>
      <c r="S1" s="38"/>
    </row>
    <row r="2" spans="1:19" ht="51" x14ac:dyDescent="0.2">
      <c r="A2" s="38" t="s">
        <v>4</v>
      </c>
      <c r="B2" s="37" t="s">
        <v>45</v>
      </c>
      <c r="C2" s="37" t="s">
        <v>46</v>
      </c>
      <c r="D2" s="37" t="s">
        <v>5</v>
      </c>
      <c r="E2" s="39" t="s">
        <v>48</v>
      </c>
      <c r="F2" s="39" t="s">
        <v>90</v>
      </c>
      <c r="G2" s="37" t="s">
        <v>91</v>
      </c>
      <c r="H2" s="37" t="s">
        <v>49</v>
      </c>
      <c r="I2" s="37" t="s">
        <v>51</v>
      </c>
      <c r="J2" s="39" t="s">
        <v>92</v>
      </c>
      <c r="K2" s="37" t="s">
        <v>44</v>
      </c>
      <c r="L2" s="39" t="s">
        <v>50</v>
      </c>
      <c r="M2" s="39" t="s">
        <v>52</v>
      </c>
      <c r="N2" s="37" t="s">
        <v>93</v>
      </c>
      <c r="O2" s="37" t="s">
        <v>505</v>
      </c>
      <c r="P2" s="37" t="s">
        <v>94</v>
      </c>
      <c r="Q2" s="39" t="s">
        <v>95</v>
      </c>
      <c r="R2" s="36" t="s">
        <v>23</v>
      </c>
      <c r="S2" s="36" t="s">
        <v>24</v>
      </c>
    </row>
    <row r="3" spans="1:19" x14ac:dyDescent="0.2">
      <c r="A3" s="13">
        <v>1</v>
      </c>
      <c r="B3" t="s">
        <v>43</v>
      </c>
      <c r="C3" t="s">
        <v>37</v>
      </c>
      <c r="D3" t="s">
        <v>36</v>
      </c>
      <c r="E3" t="s">
        <v>504</v>
      </c>
      <c r="F3">
        <v>50</v>
      </c>
      <c r="G3">
        <v>50</v>
      </c>
      <c r="H3">
        <v>50</v>
      </c>
      <c r="I3" t="s">
        <v>391</v>
      </c>
      <c r="J3">
        <v>0</v>
      </c>
      <c r="K3" t="s">
        <v>443</v>
      </c>
      <c r="L3">
        <v>50</v>
      </c>
      <c r="M3">
        <v>0</v>
      </c>
      <c r="N3">
        <v>50</v>
      </c>
      <c r="O3">
        <v>0</v>
      </c>
      <c r="P3">
        <v>0</v>
      </c>
      <c r="Q3">
        <v>0</v>
      </c>
      <c r="R3" s="38">
        <f t="shared" ref="R3:R17" si="0">SUM(E3:Q3)</f>
        <v>250</v>
      </c>
      <c r="S3" s="38">
        <f t="shared" ref="S3:S17" si="1">COUNTIF(E3:Q3,"&gt;0")</f>
        <v>5</v>
      </c>
    </row>
    <row r="4" spans="1:19" x14ac:dyDescent="0.2">
      <c r="A4" s="13">
        <v>2</v>
      </c>
      <c r="B4" t="s">
        <v>280</v>
      </c>
      <c r="C4" t="s">
        <v>27</v>
      </c>
      <c r="D4" t="s">
        <v>36</v>
      </c>
      <c r="E4">
        <v>0</v>
      </c>
      <c r="F4">
        <v>0</v>
      </c>
      <c r="G4">
        <v>0</v>
      </c>
      <c r="H4">
        <v>0</v>
      </c>
      <c r="I4">
        <v>50</v>
      </c>
      <c r="J4">
        <v>0</v>
      </c>
      <c r="K4">
        <v>50</v>
      </c>
      <c r="L4">
        <v>0</v>
      </c>
      <c r="M4">
        <v>0</v>
      </c>
      <c r="N4">
        <v>0</v>
      </c>
      <c r="O4">
        <v>50</v>
      </c>
      <c r="P4">
        <v>50</v>
      </c>
      <c r="Q4">
        <v>50</v>
      </c>
      <c r="R4" s="13">
        <f t="shared" si="0"/>
        <v>250</v>
      </c>
      <c r="S4" s="13">
        <f t="shared" si="1"/>
        <v>5</v>
      </c>
    </row>
    <row r="5" spans="1:19" x14ac:dyDescent="0.2">
      <c r="A5" s="13">
        <v>3</v>
      </c>
      <c r="B5" t="s">
        <v>86</v>
      </c>
      <c r="C5" t="s">
        <v>27</v>
      </c>
      <c r="D5" t="s">
        <v>36</v>
      </c>
      <c r="E5">
        <v>48</v>
      </c>
      <c r="F5">
        <v>0</v>
      </c>
      <c r="G5">
        <v>0</v>
      </c>
      <c r="H5">
        <v>49</v>
      </c>
      <c r="I5" t="s">
        <v>484</v>
      </c>
      <c r="J5">
        <v>0</v>
      </c>
      <c r="K5">
        <v>48</v>
      </c>
      <c r="L5">
        <v>0</v>
      </c>
      <c r="M5">
        <v>50</v>
      </c>
      <c r="N5">
        <v>0</v>
      </c>
      <c r="O5">
        <v>0</v>
      </c>
      <c r="P5">
        <v>48</v>
      </c>
      <c r="Q5">
        <v>0</v>
      </c>
      <c r="R5" s="13">
        <f t="shared" si="0"/>
        <v>243</v>
      </c>
      <c r="S5" s="13">
        <f t="shared" si="1"/>
        <v>5</v>
      </c>
    </row>
    <row r="6" spans="1:19" x14ac:dyDescent="0.2">
      <c r="A6" s="13">
        <v>4</v>
      </c>
      <c r="B6" t="s">
        <v>294</v>
      </c>
      <c r="C6" t="s">
        <v>27</v>
      </c>
      <c r="D6" t="s">
        <v>36</v>
      </c>
      <c r="E6">
        <v>0</v>
      </c>
      <c r="F6">
        <v>0</v>
      </c>
      <c r="G6">
        <v>0</v>
      </c>
      <c r="H6">
        <v>0</v>
      </c>
      <c r="I6">
        <v>45</v>
      </c>
      <c r="J6">
        <v>0</v>
      </c>
      <c r="K6">
        <v>45</v>
      </c>
      <c r="L6">
        <v>0</v>
      </c>
      <c r="M6">
        <v>0</v>
      </c>
      <c r="N6">
        <v>0</v>
      </c>
      <c r="O6">
        <v>49</v>
      </c>
      <c r="P6">
        <v>0</v>
      </c>
      <c r="Q6">
        <v>0</v>
      </c>
      <c r="R6" s="13">
        <f t="shared" si="0"/>
        <v>139</v>
      </c>
      <c r="S6" s="13">
        <f t="shared" si="1"/>
        <v>3</v>
      </c>
    </row>
    <row r="7" spans="1:19" x14ac:dyDescent="0.2">
      <c r="A7" s="13">
        <v>5</v>
      </c>
      <c r="B7" t="s">
        <v>173</v>
      </c>
      <c r="C7" t="s">
        <v>40</v>
      </c>
      <c r="D7" t="s">
        <v>36</v>
      </c>
      <c r="E7">
        <v>49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49</v>
      </c>
      <c r="M7">
        <v>0</v>
      </c>
      <c r="N7">
        <v>0</v>
      </c>
      <c r="O7">
        <v>0</v>
      </c>
      <c r="P7">
        <v>0</v>
      </c>
      <c r="Q7">
        <v>0</v>
      </c>
      <c r="R7" s="13">
        <f t="shared" si="0"/>
        <v>98</v>
      </c>
      <c r="S7" s="13">
        <f t="shared" si="1"/>
        <v>2</v>
      </c>
    </row>
    <row r="8" spans="1:19" x14ac:dyDescent="0.2">
      <c r="A8" s="13">
        <v>6</v>
      </c>
      <c r="B8" t="s">
        <v>284</v>
      </c>
      <c r="C8" t="s">
        <v>37</v>
      </c>
      <c r="D8" t="s">
        <v>36</v>
      </c>
      <c r="E8">
        <v>0</v>
      </c>
      <c r="F8">
        <v>0</v>
      </c>
      <c r="G8">
        <v>0</v>
      </c>
      <c r="H8">
        <v>0</v>
      </c>
      <c r="I8">
        <v>49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49</v>
      </c>
      <c r="Q8">
        <v>0</v>
      </c>
      <c r="R8" s="13">
        <f t="shared" si="0"/>
        <v>98</v>
      </c>
      <c r="S8" s="13">
        <f t="shared" si="1"/>
        <v>2</v>
      </c>
    </row>
    <row r="9" spans="1:19" x14ac:dyDescent="0.2">
      <c r="A9" s="13">
        <v>7</v>
      </c>
      <c r="B9" t="s">
        <v>324</v>
      </c>
      <c r="C9" t="s">
        <v>64</v>
      </c>
      <c r="D9" t="s">
        <v>36</v>
      </c>
      <c r="E9">
        <v>0</v>
      </c>
      <c r="F9">
        <v>0</v>
      </c>
      <c r="G9">
        <v>0</v>
      </c>
      <c r="H9">
        <v>0</v>
      </c>
      <c r="I9">
        <v>0</v>
      </c>
      <c r="J9">
        <v>50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 s="13">
        <f t="shared" si="0"/>
        <v>50</v>
      </c>
      <c r="S9" s="13">
        <f t="shared" si="1"/>
        <v>1</v>
      </c>
    </row>
    <row r="10" spans="1:19" x14ac:dyDescent="0.2">
      <c r="A10" s="13">
        <v>8</v>
      </c>
      <c r="B10" t="s">
        <v>619</v>
      </c>
      <c r="C10" t="s">
        <v>37</v>
      </c>
      <c r="D10" t="s">
        <v>36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49</v>
      </c>
      <c r="R10" s="13">
        <f t="shared" si="0"/>
        <v>49</v>
      </c>
      <c r="S10" s="13">
        <f t="shared" si="1"/>
        <v>1</v>
      </c>
    </row>
    <row r="11" spans="1:19" x14ac:dyDescent="0.2">
      <c r="A11" s="13">
        <v>9</v>
      </c>
      <c r="B11" t="s">
        <v>440</v>
      </c>
      <c r="C11" t="s">
        <v>40</v>
      </c>
      <c r="D11" t="s">
        <v>36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48</v>
      </c>
      <c r="M11">
        <v>0</v>
      </c>
      <c r="N11">
        <v>0</v>
      </c>
      <c r="O11">
        <v>0</v>
      </c>
      <c r="P11">
        <v>0</v>
      </c>
      <c r="Q11">
        <v>0</v>
      </c>
      <c r="R11" s="13">
        <f t="shared" si="0"/>
        <v>48</v>
      </c>
      <c r="S11" s="13">
        <f t="shared" si="1"/>
        <v>1</v>
      </c>
    </row>
    <row r="12" spans="1:19" x14ac:dyDescent="0.2">
      <c r="A12" s="13">
        <v>10</v>
      </c>
      <c r="B12" t="s">
        <v>189</v>
      </c>
      <c r="C12" t="s">
        <v>64</v>
      </c>
      <c r="D12" t="s">
        <v>36</v>
      </c>
      <c r="E12">
        <v>47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 s="13">
        <f t="shared" si="0"/>
        <v>47</v>
      </c>
      <c r="S12" s="13">
        <f t="shared" si="1"/>
        <v>1</v>
      </c>
    </row>
    <row r="13" spans="1:19" x14ac:dyDescent="0.2">
      <c r="A13" s="13">
        <v>11</v>
      </c>
      <c r="B13" t="s">
        <v>428</v>
      </c>
      <c r="C13" t="s">
        <v>27</v>
      </c>
      <c r="D13" t="s">
        <v>36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47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 s="13">
        <f t="shared" si="0"/>
        <v>47</v>
      </c>
      <c r="S13" s="13">
        <f t="shared" si="1"/>
        <v>1</v>
      </c>
    </row>
    <row r="14" spans="1:19" x14ac:dyDescent="0.2">
      <c r="A14" s="13">
        <v>12</v>
      </c>
      <c r="B14" t="s">
        <v>442</v>
      </c>
      <c r="C14" t="s">
        <v>27</v>
      </c>
      <c r="D14" t="s">
        <v>36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47</v>
      </c>
      <c r="M14">
        <v>0</v>
      </c>
      <c r="N14">
        <v>0</v>
      </c>
      <c r="O14">
        <v>0</v>
      </c>
      <c r="P14">
        <v>0</v>
      </c>
      <c r="Q14">
        <v>0</v>
      </c>
      <c r="R14" s="13">
        <f t="shared" si="0"/>
        <v>47</v>
      </c>
      <c r="S14" s="13">
        <f t="shared" si="1"/>
        <v>1</v>
      </c>
    </row>
    <row r="15" spans="1:19" x14ac:dyDescent="0.2">
      <c r="A15" s="13">
        <v>13</v>
      </c>
      <c r="B15" t="s">
        <v>292</v>
      </c>
      <c r="C15" t="s">
        <v>27</v>
      </c>
      <c r="D15" t="s">
        <v>36</v>
      </c>
      <c r="E15">
        <v>0</v>
      </c>
      <c r="F15">
        <v>0</v>
      </c>
      <c r="G15">
        <v>0</v>
      </c>
      <c r="H15">
        <v>0</v>
      </c>
      <c r="I15">
        <v>46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 s="13">
        <f t="shared" si="0"/>
        <v>46</v>
      </c>
      <c r="S15" s="13">
        <f t="shared" si="1"/>
        <v>1</v>
      </c>
    </row>
    <row r="16" spans="1:19" x14ac:dyDescent="0.2">
      <c r="A16" s="13">
        <v>14</v>
      </c>
      <c r="B16" t="s">
        <v>432</v>
      </c>
      <c r="C16" t="s">
        <v>27</v>
      </c>
      <c r="D16" t="s">
        <v>36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46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 s="13">
        <f t="shared" si="0"/>
        <v>46</v>
      </c>
      <c r="S16" s="13">
        <f t="shared" si="1"/>
        <v>1</v>
      </c>
    </row>
    <row r="17" spans="1:19" x14ac:dyDescent="0.2">
      <c r="A17" s="13">
        <v>15</v>
      </c>
      <c r="B17" t="s">
        <v>434</v>
      </c>
      <c r="C17" t="s">
        <v>37</v>
      </c>
      <c r="D17" t="s">
        <v>36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44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 s="13">
        <f t="shared" si="0"/>
        <v>44</v>
      </c>
      <c r="S17" s="13">
        <f t="shared" si="1"/>
        <v>1</v>
      </c>
    </row>
    <row r="18" spans="1:19" x14ac:dyDescent="0.2">
      <c r="R18" s="13"/>
      <c r="S18" s="13"/>
    </row>
    <row r="19" spans="1:19" x14ac:dyDescent="0.2">
      <c r="R19" s="13"/>
      <c r="S19" s="13"/>
    </row>
    <row r="20" spans="1:19" x14ac:dyDescent="0.2">
      <c r="R20" s="13"/>
      <c r="S20" s="13"/>
    </row>
    <row r="21" spans="1:19" x14ac:dyDescent="0.2">
      <c r="R21" s="13"/>
      <c r="S21" s="13"/>
    </row>
    <row r="22" spans="1:19" x14ac:dyDescent="0.2">
      <c r="R22" s="13"/>
      <c r="S22" s="13"/>
    </row>
    <row r="23" spans="1:19" x14ac:dyDescent="0.2">
      <c r="R23" s="13"/>
      <c r="S23" s="13"/>
    </row>
    <row r="24" spans="1:19" x14ac:dyDescent="0.2">
      <c r="R24" s="13"/>
      <c r="S24" s="13"/>
    </row>
    <row r="25" spans="1:19" x14ac:dyDescent="0.2">
      <c r="R25" s="13"/>
      <c r="S25" s="13"/>
    </row>
    <row r="26" spans="1:19" x14ac:dyDescent="0.2">
      <c r="R26" s="13"/>
      <c r="S26" s="13"/>
    </row>
    <row r="27" spans="1:19" x14ac:dyDescent="0.2">
      <c r="R27" s="13"/>
      <c r="S27" s="13"/>
    </row>
    <row r="28" spans="1:19" x14ac:dyDescent="0.2">
      <c r="R28" s="13"/>
      <c r="S28" s="13"/>
    </row>
    <row r="29" spans="1:19" x14ac:dyDescent="0.2"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</row>
    <row r="30" spans="1:19" x14ac:dyDescent="0.2"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</row>
  </sheetData>
  <sortState xmlns:xlrd2="http://schemas.microsoft.com/office/spreadsheetml/2017/richdata2" ref="A3:S17">
    <sortCondition descending="1" ref="R3:R17"/>
  </sortState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S30"/>
  <sheetViews>
    <sheetView workbookViewId="0">
      <selection activeCell="E20" sqref="E20"/>
    </sheetView>
  </sheetViews>
  <sheetFormatPr baseColWidth="10" defaultRowHeight="16" x14ac:dyDescent="0.2"/>
  <cols>
    <col min="1" max="1" width="8.6640625" style="13" customWidth="1"/>
    <col min="2" max="2" width="18" bestFit="1" customWidth="1"/>
    <col min="3" max="3" width="23.1640625" bestFit="1" customWidth="1"/>
    <col min="4" max="4" width="8.33203125" bestFit="1" customWidth="1"/>
    <col min="5" max="11" width="9.5" customWidth="1"/>
    <col min="12" max="12" width="10" customWidth="1"/>
    <col min="13" max="17" width="9.5" customWidth="1"/>
  </cols>
  <sheetData>
    <row r="1" spans="1:19" ht="31" x14ac:dyDescent="0.2">
      <c r="A1" s="34"/>
      <c r="B1" s="35" t="s">
        <v>0</v>
      </c>
      <c r="C1" s="35" t="s">
        <v>107</v>
      </c>
      <c r="D1" s="35" t="s">
        <v>1</v>
      </c>
      <c r="E1" s="36" t="s">
        <v>2</v>
      </c>
      <c r="F1" s="36" t="s">
        <v>3</v>
      </c>
      <c r="G1" s="36" t="s">
        <v>3</v>
      </c>
      <c r="H1" s="36" t="s">
        <v>3</v>
      </c>
      <c r="I1" s="36" t="s">
        <v>3</v>
      </c>
      <c r="J1" s="36" t="s">
        <v>3</v>
      </c>
      <c r="K1" s="36" t="s">
        <v>3</v>
      </c>
      <c r="L1" s="36" t="s">
        <v>3</v>
      </c>
      <c r="M1" s="36" t="s">
        <v>3</v>
      </c>
      <c r="N1" s="36" t="s">
        <v>3</v>
      </c>
      <c r="O1" s="36" t="s">
        <v>3</v>
      </c>
      <c r="P1" s="36" t="s">
        <v>3</v>
      </c>
      <c r="Q1" s="36"/>
      <c r="R1" s="38"/>
      <c r="S1" s="38"/>
    </row>
    <row r="2" spans="1:19" ht="51" x14ac:dyDescent="0.2">
      <c r="A2" s="38" t="s">
        <v>4</v>
      </c>
      <c r="B2" s="37" t="s">
        <v>45</v>
      </c>
      <c r="C2" s="37" t="s">
        <v>46</v>
      </c>
      <c r="D2" s="37" t="s">
        <v>5</v>
      </c>
      <c r="E2" s="39" t="s">
        <v>48</v>
      </c>
      <c r="F2" s="39" t="s">
        <v>90</v>
      </c>
      <c r="G2" s="37" t="s">
        <v>91</v>
      </c>
      <c r="H2" s="37" t="s">
        <v>49</v>
      </c>
      <c r="I2" s="37" t="s">
        <v>51</v>
      </c>
      <c r="J2" s="39" t="s">
        <v>92</v>
      </c>
      <c r="K2" s="37" t="s">
        <v>44</v>
      </c>
      <c r="L2" s="39" t="s">
        <v>50</v>
      </c>
      <c r="M2" s="39" t="s">
        <v>52</v>
      </c>
      <c r="N2" s="37" t="s">
        <v>93</v>
      </c>
      <c r="O2" s="37" t="s">
        <v>53</v>
      </c>
      <c r="P2" s="37" t="s">
        <v>94</v>
      </c>
      <c r="Q2" s="39" t="s">
        <v>95</v>
      </c>
      <c r="R2" s="36" t="s">
        <v>23</v>
      </c>
      <c r="S2" s="36" t="s">
        <v>24</v>
      </c>
    </row>
    <row r="3" spans="1:19" x14ac:dyDescent="0.2">
      <c r="A3" s="13">
        <v>1</v>
      </c>
      <c r="B3" t="s">
        <v>429</v>
      </c>
      <c r="C3" t="s">
        <v>37</v>
      </c>
      <c r="D3" t="s">
        <v>430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50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 s="13">
        <f t="shared" ref="R3:R8" si="0">SUM(E3:Q3)</f>
        <v>50</v>
      </c>
      <c r="S3" s="13">
        <f t="shared" ref="S3:S8" si="1">COUNTIF(E3:Q3,"&gt;0")</f>
        <v>1</v>
      </c>
    </row>
    <row r="4" spans="1:19" x14ac:dyDescent="0.2">
      <c r="A4" s="13">
        <v>2</v>
      </c>
      <c r="B4" t="s">
        <v>489</v>
      </c>
      <c r="C4" t="s">
        <v>32</v>
      </c>
      <c r="D4" t="s">
        <v>430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50</v>
      </c>
      <c r="N4">
        <v>0</v>
      </c>
      <c r="O4">
        <v>0</v>
      </c>
      <c r="P4">
        <v>0</v>
      </c>
      <c r="Q4">
        <v>0</v>
      </c>
      <c r="R4" s="13">
        <f t="shared" si="0"/>
        <v>50</v>
      </c>
      <c r="S4" s="13">
        <f t="shared" si="1"/>
        <v>1</v>
      </c>
    </row>
    <row r="5" spans="1:19" x14ac:dyDescent="0.2">
      <c r="A5" s="13">
        <v>3</v>
      </c>
      <c r="B5" t="s">
        <v>498</v>
      </c>
      <c r="C5" t="s">
        <v>25</v>
      </c>
      <c r="D5" t="s">
        <v>430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50</v>
      </c>
      <c r="O5">
        <v>0</v>
      </c>
      <c r="P5">
        <v>0</v>
      </c>
      <c r="Q5">
        <v>0</v>
      </c>
      <c r="R5" s="13">
        <f t="shared" si="0"/>
        <v>50</v>
      </c>
      <c r="S5" s="13">
        <f t="shared" si="1"/>
        <v>1</v>
      </c>
    </row>
    <row r="6" spans="1:19" x14ac:dyDescent="0.2">
      <c r="A6" s="13">
        <v>4</v>
      </c>
      <c r="B6" t="s">
        <v>500</v>
      </c>
      <c r="C6" t="s">
        <v>32</v>
      </c>
      <c r="D6" t="s">
        <v>430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49</v>
      </c>
      <c r="O6">
        <v>0</v>
      </c>
      <c r="P6">
        <v>0</v>
      </c>
      <c r="Q6">
        <v>0</v>
      </c>
      <c r="R6" s="13">
        <f t="shared" si="0"/>
        <v>49</v>
      </c>
      <c r="S6" s="13">
        <f t="shared" si="1"/>
        <v>1</v>
      </c>
    </row>
    <row r="7" spans="1:19" x14ac:dyDescent="0.2">
      <c r="A7" s="13">
        <v>5</v>
      </c>
      <c r="B7" t="s">
        <v>501</v>
      </c>
      <c r="C7" t="s">
        <v>32</v>
      </c>
      <c r="D7" t="s">
        <v>430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48</v>
      </c>
      <c r="O7">
        <v>0</v>
      </c>
      <c r="P7">
        <v>0</v>
      </c>
      <c r="Q7">
        <v>0</v>
      </c>
      <c r="R7" s="13">
        <f t="shared" si="0"/>
        <v>48</v>
      </c>
      <c r="S7" s="13">
        <f t="shared" si="1"/>
        <v>1</v>
      </c>
    </row>
    <row r="8" spans="1:19" x14ac:dyDescent="0.2">
      <c r="A8" s="13">
        <v>6</v>
      </c>
      <c r="B8" t="s">
        <v>502</v>
      </c>
      <c r="C8" t="s">
        <v>32</v>
      </c>
      <c r="D8" t="s">
        <v>430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47</v>
      </c>
      <c r="O8">
        <v>0</v>
      </c>
      <c r="P8">
        <v>0</v>
      </c>
      <c r="Q8">
        <v>0</v>
      </c>
      <c r="R8" s="13">
        <f t="shared" si="0"/>
        <v>47</v>
      </c>
      <c r="S8" s="13">
        <f t="shared" si="1"/>
        <v>1</v>
      </c>
    </row>
    <row r="11" spans="1:19" x14ac:dyDescent="0.2">
      <c r="R11" s="13"/>
      <c r="S11" s="13"/>
    </row>
    <row r="12" spans="1:19" x14ac:dyDescent="0.2">
      <c r="R12" s="13"/>
      <c r="S12" s="13"/>
    </row>
    <row r="13" spans="1:19" x14ac:dyDescent="0.2">
      <c r="R13" s="13"/>
      <c r="S13" s="13"/>
    </row>
    <row r="14" spans="1:19" x14ac:dyDescent="0.2">
      <c r="R14" s="13"/>
      <c r="S14" s="13"/>
    </row>
    <row r="15" spans="1:19" x14ac:dyDescent="0.2">
      <c r="R15" s="13"/>
      <c r="S15" s="13"/>
    </row>
    <row r="16" spans="1:19" x14ac:dyDescent="0.2">
      <c r="R16" s="13"/>
      <c r="S16" s="13"/>
    </row>
    <row r="17" spans="5:19" x14ac:dyDescent="0.2">
      <c r="R17" s="13"/>
      <c r="S17" s="13"/>
    </row>
    <row r="18" spans="5:19" x14ac:dyDescent="0.2">
      <c r="R18" s="13"/>
      <c r="S18" s="13"/>
    </row>
    <row r="19" spans="5:19" x14ac:dyDescent="0.2">
      <c r="R19" s="13"/>
      <c r="S19" s="13"/>
    </row>
    <row r="20" spans="5:19" x14ac:dyDescent="0.2">
      <c r="R20" s="13"/>
      <c r="S20" s="13"/>
    </row>
    <row r="21" spans="5:19" x14ac:dyDescent="0.2">
      <c r="R21" s="13"/>
      <c r="S21" s="13"/>
    </row>
    <row r="22" spans="5:19" x14ac:dyDescent="0.2">
      <c r="R22" s="13"/>
      <c r="S22" s="13"/>
    </row>
    <row r="23" spans="5:19" x14ac:dyDescent="0.2">
      <c r="R23" s="13"/>
      <c r="S23" s="13"/>
    </row>
    <row r="24" spans="5:19" x14ac:dyDescent="0.2">
      <c r="R24" s="13"/>
      <c r="S24" s="13"/>
    </row>
    <row r="25" spans="5:19" x14ac:dyDescent="0.2">
      <c r="R25" s="13"/>
      <c r="S25" s="13"/>
    </row>
    <row r="26" spans="5:19" x14ac:dyDescent="0.2">
      <c r="R26" s="13"/>
      <c r="S26" s="13"/>
    </row>
    <row r="27" spans="5:19" x14ac:dyDescent="0.2">
      <c r="R27" s="13"/>
      <c r="S27" s="13"/>
    </row>
    <row r="28" spans="5:19" x14ac:dyDescent="0.2">
      <c r="R28" s="13"/>
      <c r="S28" s="13"/>
    </row>
    <row r="29" spans="5:19" x14ac:dyDescent="0.2"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</row>
    <row r="30" spans="5:19" x14ac:dyDescent="0.2"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</row>
  </sheetData>
  <sortState xmlns:xlrd2="http://schemas.microsoft.com/office/spreadsheetml/2017/richdata2" ref="A3:S10">
    <sortCondition descending="1" ref="R3:R10"/>
  </sortState>
  <pageMargins left="0.7" right="0.7" top="0.75" bottom="0.75" header="0.3" footer="0.3"/>
  <pageSetup paperSize="9" orientation="portrait" horizontalDpi="0" verticalDpi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R10"/>
  <sheetViews>
    <sheetView zoomScale="110" zoomScaleNormal="110" workbookViewId="0">
      <selection activeCell="C13" sqref="C13"/>
    </sheetView>
  </sheetViews>
  <sheetFormatPr baseColWidth="10" defaultRowHeight="16" x14ac:dyDescent="0.2"/>
  <cols>
    <col min="2" max="2" width="24" customWidth="1"/>
  </cols>
  <sheetData>
    <row r="1" spans="1:18" x14ac:dyDescent="0.2">
      <c r="A1" s="30" t="s">
        <v>108</v>
      </c>
      <c r="D1" s="33" t="s">
        <v>55</v>
      </c>
      <c r="F1" s="33" t="s">
        <v>2</v>
      </c>
    </row>
    <row r="2" spans="1:18" ht="97" x14ac:dyDescent="0.2">
      <c r="A2" s="31" t="s">
        <v>4</v>
      </c>
      <c r="B2" s="31" t="s">
        <v>6</v>
      </c>
      <c r="C2" s="26" t="s">
        <v>7</v>
      </c>
      <c r="D2" s="26" t="s">
        <v>2</v>
      </c>
      <c r="E2" s="32" t="s">
        <v>8</v>
      </c>
      <c r="F2" s="26" t="s">
        <v>65</v>
      </c>
      <c r="G2" s="26" t="s">
        <v>203</v>
      </c>
      <c r="H2" s="26" t="s">
        <v>91</v>
      </c>
      <c r="I2" s="26" t="s">
        <v>216</v>
      </c>
      <c r="J2" s="27" t="s">
        <v>51</v>
      </c>
      <c r="K2" s="27" t="s">
        <v>92</v>
      </c>
      <c r="L2" s="27" t="s">
        <v>44</v>
      </c>
      <c r="M2" s="28" t="s">
        <v>50</v>
      </c>
      <c r="N2" s="28" t="s">
        <v>52</v>
      </c>
      <c r="O2" s="28" t="s">
        <v>444</v>
      </c>
      <c r="P2" s="28" t="s">
        <v>505</v>
      </c>
      <c r="Q2" s="28" t="s">
        <v>603</v>
      </c>
      <c r="R2" s="28" t="s">
        <v>620</v>
      </c>
    </row>
    <row r="3" spans="1:18" x14ac:dyDescent="0.2">
      <c r="A3" s="21">
        <v>1</v>
      </c>
      <c r="B3" s="1" t="s">
        <v>10</v>
      </c>
      <c r="C3" s="2">
        <f t="shared" ref="C3:C10" si="0">SUM(F3:R3)</f>
        <v>3745</v>
      </c>
      <c r="D3" s="2">
        <f t="shared" ref="D3:D10" si="1">COUNT(F3:R3)</f>
        <v>12</v>
      </c>
      <c r="E3" s="3">
        <f t="shared" ref="E3:E10" si="2">IFERROR(AVERAGE(F3:R3),"")</f>
        <v>312.08333333333331</v>
      </c>
      <c r="F3" s="4">
        <v>295</v>
      </c>
      <c r="G3" s="4">
        <v>289</v>
      </c>
      <c r="H3" s="4">
        <v>291</v>
      </c>
      <c r="I3" s="4">
        <v>285</v>
      </c>
      <c r="J3" s="4">
        <v>290</v>
      </c>
      <c r="K3" s="4">
        <v>293</v>
      </c>
      <c r="L3" s="4">
        <v>574</v>
      </c>
      <c r="M3" s="4">
        <v>291</v>
      </c>
      <c r="N3" s="4"/>
      <c r="O3" s="4">
        <v>290</v>
      </c>
      <c r="P3" s="4">
        <v>257</v>
      </c>
      <c r="Q3" s="4">
        <v>293</v>
      </c>
      <c r="R3" s="4">
        <v>297</v>
      </c>
    </row>
    <row r="4" spans="1:18" x14ac:dyDescent="0.2">
      <c r="A4" s="21">
        <v>2</v>
      </c>
      <c r="B4" s="1" t="s">
        <v>9</v>
      </c>
      <c r="C4" s="2">
        <f t="shared" si="0"/>
        <v>2835</v>
      </c>
      <c r="D4" s="2">
        <f t="shared" si="1"/>
        <v>9</v>
      </c>
      <c r="E4" s="3">
        <f t="shared" si="2"/>
        <v>315</v>
      </c>
      <c r="F4" s="4"/>
      <c r="G4" s="4">
        <v>292</v>
      </c>
      <c r="H4" s="4"/>
      <c r="I4" s="4">
        <v>287</v>
      </c>
      <c r="J4" s="4">
        <v>295</v>
      </c>
      <c r="K4" s="4"/>
      <c r="L4" s="4">
        <v>584</v>
      </c>
      <c r="M4" s="4">
        <v>286</v>
      </c>
      <c r="N4" s="4"/>
      <c r="O4" s="4">
        <v>257</v>
      </c>
      <c r="P4" s="4">
        <v>291</v>
      </c>
      <c r="Q4" s="4">
        <v>257</v>
      </c>
      <c r="R4" s="4">
        <v>286</v>
      </c>
    </row>
    <row r="5" spans="1:18" x14ac:dyDescent="0.2">
      <c r="A5" s="21">
        <v>3</v>
      </c>
      <c r="B5" s="1" t="s">
        <v>15</v>
      </c>
      <c r="C5" s="2">
        <f t="shared" si="0"/>
        <v>2116</v>
      </c>
      <c r="D5" s="2">
        <f t="shared" si="1"/>
        <v>7</v>
      </c>
      <c r="E5" s="3">
        <f t="shared" si="2"/>
        <v>302.28571428571428</v>
      </c>
      <c r="F5" s="4">
        <v>196</v>
      </c>
      <c r="G5" s="4"/>
      <c r="H5" s="4"/>
      <c r="I5" s="4">
        <v>270</v>
      </c>
      <c r="J5" s="4">
        <v>244</v>
      </c>
      <c r="K5" s="4"/>
      <c r="L5" s="4">
        <v>550</v>
      </c>
      <c r="M5" s="4"/>
      <c r="N5" s="4">
        <v>297</v>
      </c>
      <c r="O5" s="4"/>
      <c r="P5" s="4">
        <v>293</v>
      </c>
      <c r="Q5" s="4">
        <v>266</v>
      </c>
      <c r="R5" s="4"/>
    </row>
    <row r="6" spans="1:18" x14ac:dyDescent="0.2">
      <c r="A6" s="21">
        <v>4</v>
      </c>
      <c r="B6" s="1" t="s">
        <v>12</v>
      </c>
      <c r="C6" s="2">
        <f t="shared" si="0"/>
        <v>1346</v>
      </c>
      <c r="D6" s="2">
        <f t="shared" si="1"/>
        <v>6</v>
      </c>
      <c r="E6" s="3">
        <f t="shared" si="2"/>
        <v>224.33333333333334</v>
      </c>
      <c r="F6" s="4"/>
      <c r="G6" s="4"/>
      <c r="H6" s="4"/>
      <c r="I6" s="4"/>
      <c r="J6" s="4">
        <v>226</v>
      </c>
      <c r="K6" s="4"/>
      <c r="L6" s="4"/>
      <c r="M6" s="4">
        <v>248</v>
      </c>
      <c r="N6" s="4">
        <v>245</v>
      </c>
      <c r="O6" s="4">
        <v>194</v>
      </c>
      <c r="P6" s="4">
        <v>230</v>
      </c>
      <c r="Q6" s="4">
        <v>203</v>
      </c>
      <c r="R6" s="4"/>
    </row>
    <row r="7" spans="1:18" x14ac:dyDescent="0.2">
      <c r="A7" s="21">
        <v>5</v>
      </c>
      <c r="B7" s="1" t="s">
        <v>11</v>
      </c>
      <c r="C7" s="2">
        <f t="shared" si="0"/>
        <v>1016</v>
      </c>
      <c r="D7" s="2">
        <f t="shared" si="1"/>
        <v>4</v>
      </c>
      <c r="E7" s="3">
        <f t="shared" si="2"/>
        <v>254</v>
      </c>
      <c r="F7" s="4">
        <v>242</v>
      </c>
      <c r="G7" s="4"/>
      <c r="H7" s="4"/>
      <c r="I7" s="4"/>
      <c r="J7" s="4"/>
      <c r="K7" s="4">
        <v>245</v>
      </c>
      <c r="L7" s="4"/>
      <c r="M7" s="4">
        <v>282</v>
      </c>
      <c r="N7" s="4"/>
      <c r="O7" s="4">
        <v>247</v>
      </c>
      <c r="P7" s="4"/>
      <c r="Q7" s="4"/>
      <c r="R7" s="4"/>
    </row>
    <row r="8" spans="1:18" x14ac:dyDescent="0.2">
      <c r="A8" s="21">
        <v>6</v>
      </c>
      <c r="B8" s="1" t="s">
        <v>14</v>
      </c>
      <c r="C8" s="2">
        <f t="shared" si="0"/>
        <v>835</v>
      </c>
      <c r="D8" s="2">
        <f t="shared" si="1"/>
        <v>2</v>
      </c>
      <c r="E8" s="3">
        <f t="shared" si="2"/>
        <v>417.5</v>
      </c>
      <c r="F8" s="4"/>
      <c r="G8" s="4"/>
      <c r="H8" s="4"/>
      <c r="I8" s="4"/>
      <c r="J8" s="4"/>
      <c r="K8" s="4"/>
      <c r="L8" s="4">
        <v>544</v>
      </c>
      <c r="M8" s="4"/>
      <c r="N8" s="4"/>
      <c r="O8" s="4">
        <v>291</v>
      </c>
      <c r="P8" s="4"/>
      <c r="Q8" s="4"/>
      <c r="R8" s="4"/>
    </row>
    <row r="9" spans="1:18" x14ac:dyDescent="0.2">
      <c r="A9" s="21">
        <v>7</v>
      </c>
      <c r="B9" s="1" t="s">
        <v>13</v>
      </c>
      <c r="C9" s="2">
        <f t="shared" si="0"/>
        <v>595</v>
      </c>
      <c r="D9" s="2">
        <f t="shared" si="1"/>
        <v>2</v>
      </c>
      <c r="E9" s="3">
        <f t="shared" si="2"/>
        <v>297.5</v>
      </c>
      <c r="F9" s="4">
        <v>197</v>
      </c>
      <c r="G9" s="4"/>
      <c r="H9" s="4"/>
      <c r="I9" s="4"/>
      <c r="J9" s="4"/>
      <c r="K9" s="4"/>
      <c r="L9" s="4">
        <v>398</v>
      </c>
      <c r="M9" s="4"/>
      <c r="N9" s="4"/>
      <c r="O9" s="4"/>
      <c r="P9" s="4"/>
      <c r="Q9" s="4"/>
      <c r="R9" s="4"/>
    </row>
    <row r="10" spans="1:18" x14ac:dyDescent="0.2">
      <c r="A10" s="21">
        <v>8</v>
      </c>
      <c r="B10" s="1" t="s">
        <v>16</v>
      </c>
      <c r="C10" s="2">
        <f t="shared" si="0"/>
        <v>0</v>
      </c>
      <c r="D10" s="2">
        <f t="shared" si="1"/>
        <v>0</v>
      </c>
      <c r="E10" s="3" t="str">
        <f t="shared" si="2"/>
        <v/>
      </c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</row>
  </sheetData>
  <sortState xmlns:xlrd2="http://schemas.microsoft.com/office/spreadsheetml/2017/richdata2" ref="A3:R10">
    <sortCondition descending="1" ref="C3:C10"/>
  </sortState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R11"/>
  <sheetViews>
    <sheetView zoomScale="105" workbookViewId="0">
      <selection activeCell="D15" sqref="D15"/>
    </sheetView>
  </sheetViews>
  <sheetFormatPr baseColWidth="10" defaultRowHeight="16" x14ac:dyDescent="0.2"/>
  <cols>
    <col min="2" max="2" width="29.33203125" customWidth="1"/>
  </cols>
  <sheetData>
    <row r="1" spans="1:18" x14ac:dyDescent="0.2">
      <c r="A1" s="30" t="s">
        <v>109</v>
      </c>
      <c r="D1" s="33" t="s">
        <v>55</v>
      </c>
      <c r="F1" s="33" t="s">
        <v>2</v>
      </c>
    </row>
    <row r="2" spans="1:18" ht="104" customHeight="1" x14ac:dyDescent="0.2">
      <c r="A2" s="22" t="s">
        <v>4</v>
      </c>
      <c r="B2" s="22" t="s">
        <v>6</v>
      </c>
      <c r="C2" s="23" t="s">
        <v>7</v>
      </c>
      <c r="D2" s="29" t="s">
        <v>2</v>
      </c>
      <c r="E2" s="24" t="s">
        <v>8</v>
      </c>
      <c r="F2" s="26" t="s">
        <v>65</v>
      </c>
      <c r="G2" s="26" t="s">
        <v>203</v>
      </c>
      <c r="H2" s="26" t="s">
        <v>91</v>
      </c>
      <c r="I2" s="26" t="s">
        <v>216</v>
      </c>
      <c r="J2" s="27" t="s">
        <v>51</v>
      </c>
      <c r="K2" s="27" t="s">
        <v>92</v>
      </c>
      <c r="L2" s="27" t="s">
        <v>44</v>
      </c>
      <c r="M2" s="28" t="s">
        <v>50</v>
      </c>
      <c r="N2" s="28" t="s">
        <v>52</v>
      </c>
      <c r="O2" s="28" t="s">
        <v>444</v>
      </c>
      <c r="P2" s="28" t="s">
        <v>505</v>
      </c>
      <c r="Q2" s="28" t="s">
        <v>604</v>
      </c>
      <c r="R2" s="28" t="s">
        <v>621</v>
      </c>
    </row>
    <row r="3" spans="1:18" x14ac:dyDescent="0.2">
      <c r="A3" s="21">
        <v>1</v>
      </c>
      <c r="B3" s="1" t="s">
        <v>10</v>
      </c>
      <c r="C3" s="2">
        <f t="shared" ref="C3:C11" si="0">SUM(F3:R3)</f>
        <v>3463</v>
      </c>
      <c r="D3" s="2">
        <f t="shared" ref="D3:D11" si="1">COUNT(F3:R3)</f>
        <v>11</v>
      </c>
      <c r="E3" s="3">
        <f t="shared" ref="E3:E11" si="2">IFERROR(AVERAGE(F3:R3),"")</f>
        <v>314.81818181818181</v>
      </c>
      <c r="F3" s="4">
        <v>294</v>
      </c>
      <c r="G3" s="4"/>
      <c r="H3" s="4">
        <v>286</v>
      </c>
      <c r="I3" s="4">
        <v>295</v>
      </c>
      <c r="J3" s="4">
        <v>272</v>
      </c>
      <c r="K3" s="4">
        <v>297</v>
      </c>
      <c r="L3" s="4">
        <v>592</v>
      </c>
      <c r="M3" s="4">
        <v>282</v>
      </c>
      <c r="N3" s="4"/>
      <c r="O3" s="4">
        <v>295</v>
      </c>
      <c r="P3" s="4">
        <v>265</v>
      </c>
      <c r="Q3" s="4">
        <v>295</v>
      </c>
      <c r="R3" s="4">
        <v>290</v>
      </c>
    </row>
    <row r="4" spans="1:18" x14ac:dyDescent="0.2">
      <c r="A4" s="21">
        <v>2</v>
      </c>
      <c r="B4" s="1" t="s">
        <v>9</v>
      </c>
      <c r="C4" s="2">
        <f t="shared" si="0"/>
        <v>2814</v>
      </c>
      <c r="D4" s="2">
        <f t="shared" si="1"/>
        <v>9</v>
      </c>
      <c r="E4" s="3">
        <f t="shared" si="2"/>
        <v>312.66666666666669</v>
      </c>
      <c r="F4" s="4">
        <v>289</v>
      </c>
      <c r="G4" s="4">
        <v>293</v>
      </c>
      <c r="H4" s="4"/>
      <c r="I4" s="4">
        <v>288</v>
      </c>
      <c r="J4" s="4">
        <v>271</v>
      </c>
      <c r="K4" s="4"/>
      <c r="L4" s="4">
        <v>566</v>
      </c>
      <c r="M4" s="4"/>
      <c r="N4" s="4"/>
      <c r="O4" s="4">
        <v>284</v>
      </c>
      <c r="P4" s="4">
        <v>283</v>
      </c>
      <c r="Q4" s="4">
        <v>267</v>
      </c>
      <c r="R4" s="4">
        <v>273</v>
      </c>
    </row>
    <row r="5" spans="1:18" x14ac:dyDescent="0.2">
      <c r="A5" s="21">
        <v>3</v>
      </c>
      <c r="B5" s="1" t="s">
        <v>15</v>
      </c>
      <c r="C5" s="2">
        <f t="shared" si="0"/>
        <v>2755</v>
      </c>
      <c r="D5" s="2">
        <f t="shared" si="1"/>
        <v>9</v>
      </c>
      <c r="E5" s="3">
        <f t="shared" si="2"/>
        <v>306.11111111111109</v>
      </c>
      <c r="F5" s="4">
        <v>243</v>
      </c>
      <c r="G5" s="4"/>
      <c r="H5" s="4">
        <v>288</v>
      </c>
      <c r="I5" s="4">
        <v>260</v>
      </c>
      <c r="J5" s="4">
        <v>290</v>
      </c>
      <c r="K5" s="4"/>
      <c r="L5" s="4">
        <v>514</v>
      </c>
      <c r="M5" s="4"/>
      <c r="N5" s="4">
        <v>293</v>
      </c>
      <c r="O5" s="4"/>
      <c r="P5" s="4">
        <v>297</v>
      </c>
      <c r="Q5" s="4">
        <v>282</v>
      </c>
      <c r="R5" s="4">
        <v>288</v>
      </c>
    </row>
    <row r="6" spans="1:18" x14ac:dyDescent="0.2">
      <c r="A6" s="21">
        <v>4</v>
      </c>
      <c r="B6" s="1" t="s">
        <v>12</v>
      </c>
      <c r="C6" s="2">
        <f t="shared" si="0"/>
        <v>1106</v>
      </c>
      <c r="D6" s="2">
        <f t="shared" si="1"/>
        <v>4</v>
      </c>
      <c r="E6" s="3">
        <f t="shared" si="2"/>
        <v>276.5</v>
      </c>
      <c r="F6" s="4"/>
      <c r="G6" s="4"/>
      <c r="H6" s="4"/>
      <c r="I6" s="4"/>
      <c r="J6" s="4">
        <v>290</v>
      </c>
      <c r="K6" s="4"/>
      <c r="L6" s="4"/>
      <c r="M6" s="4"/>
      <c r="N6" s="4">
        <v>291</v>
      </c>
      <c r="O6" s="4">
        <v>262</v>
      </c>
      <c r="P6" s="4"/>
      <c r="Q6" s="4">
        <v>263</v>
      </c>
      <c r="R6" s="4"/>
    </row>
    <row r="7" spans="1:18" x14ac:dyDescent="0.2">
      <c r="A7" s="21">
        <v>5</v>
      </c>
      <c r="B7" s="1" t="s">
        <v>13</v>
      </c>
      <c r="C7" s="2">
        <f t="shared" si="0"/>
        <v>727</v>
      </c>
      <c r="D7" s="2">
        <f t="shared" si="1"/>
        <v>2</v>
      </c>
      <c r="E7" s="3">
        <f t="shared" si="2"/>
        <v>363.5</v>
      </c>
      <c r="F7" s="4">
        <v>209</v>
      </c>
      <c r="G7" s="4"/>
      <c r="H7" s="4"/>
      <c r="I7" s="4"/>
      <c r="J7" s="4"/>
      <c r="K7" s="4"/>
      <c r="L7" s="4">
        <v>518</v>
      </c>
      <c r="M7" s="4"/>
      <c r="N7" s="4"/>
      <c r="O7" s="4"/>
      <c r="P7" s="4"/>
      <c r="Q7" s="4"/>
      <c r="R7" s="4"/>
    </row>
    <row r="8" spans="1:18" x14ac:dyDescent="0.2">
      <c r="A8" s="21">
        <v>6</v>
      </c>
      <c r="B8" s="1" t="s">
        <v>11</v>
      </c>
      <c r="C8" s="2">
        <f t="shared" si="0"/>
        <v>527</v>
      </c>
      <c r="D8" s="2">
        <f t="shared" si="1"/>
        <v>2</v>
      </c>
      <c r="E8" s="3">
        <f t="shared" si="2"/>
        <v>263.5</v>
      </c>
      <c r="F8" s="4">
        <v>238</v>
      </c>
      <c r="G8" s="4"/>
      <c r="H8" s="4"/>
      <c r="I8" s="4"/>
      <c r="J8" s="4"/>
      <c r="K8" s="4"/>
      <c r="L8" s="4"/>
      <c r="M8" s="4">
        <v>289</v>
      </c>
      <c r="N8" s="4"/>
      <c r="O8" s="4"/>
      <c r="P8" s="4"/>
      <c r="Q8" s="4"/>
      <c r="R8" s="4"/>
    </row>
    <row r="9" spans="1:18" x14ac:dyDescent="0.2">
      <c r="A9" s="21">
        <v>7</v>
      </c>
      <c r="B9" s="1" t="s">
        <v>16</v>
      </c>
      <c r="C9" s="2">
        <f t="shared" si="0"/>
        <v>248</v>
      </c>
      <c r="D9" s="2">
        <f t="shared" si="1"/>
        <v>1</v>
      </c>
      <c r="E9" s="3">
        <f t="shared" si="2"/>
        <v>248</v>
      </c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>
        <v>248</v>
      </c>
      <c r="R9" s="4"/>
    </row>
    <row r="10" spans="1:18" x14ac:dyDescent="0.2">
      <c r="A10" s="21">
        <v>8</v>
      </c>
      <c r="B10" s="1" t="s">
        <v>17</v>
      </c>
      <c r="C10" s="2">
        <f t="shared" si="0"/>
        <v>221</v>
      </c>
      <c r="D10" s="2">
        <f t="shared" si="1"/>
        <v>1</v>
      </c>
      <c r="E10" s="3">
        <f t="shared" si="2"/>
        <v>221</v>
      </c>
      <c r="F10" s="4">
        <v>221</v>
      </c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</row>
    <row r="11" spans="1:18" x14ac:dyDescent="0.2">
      <c r="A11" s="21">
        <v>9</v>
      </c>
      <c r="B11" s="1" t="s">
        <v>14</v>
      </c>
      <c r="C11" s="2">
        <f t="shared" si="0"/>
        <v>0</v>
      </c>
      <c r="D11" s="2">
        <f t="shared" si="1"/>
        <v>0</v>
      </c>
      <c r="E11" s="3" t="str">
        <f t="shared" si="2"/>
        <v/>
      </c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</row>
  </sheetData>
  <sortState xmlns:xlrd2="http://schemas.microsoft.com/office/spreadsheetml/2017/richdata2" ref="A3:R11">
    <sortCondition descending="1" ref="C3:C1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17</vt:i4>
      </vt:variant>
      <vt:variant>
        <vt:lpstr>Named Ranges</vt:lpstr>
      </vt:variant>
      <vt:variant>
        <vt:i4>11</vt:i4>
      </vt:variant>
    </vt:vector>
  </HeadingPairs>
  <TitlesOfParts>
    <vt:vector size="28" baseType="lpstr">
      <vt:lpstr>Prov-Conf-Sheet</vt:lpstr>
      <vt:lpstr>Male</vt:lpstr>
      <vt:lpstr>SMen</vt:lpstr>
      <vt:lpstr>MV40</vt:lpstr>
      <vt:lpstr>MV50</vt:lpstr>
      <vt:lpstr>MV60</vt:lpstr>
      <vt:lpstr>MV70</vt:lpstr>
      <vt:lpstr>MU20</vt:lpstr>
      <vt:lpstr>Female</vt:lpstr>
      <vt:lpstr>FSen</vt:lpstr>
      <vt:lpstr>FV35</vt:lpstr>
      <vt:lpstr>FV45</vt:lpstr>
      <vt:lpstr>FV55</vt:lpstr>
      <vt:lpstr>FV65</vt:lpstr>
      <vt:lpstr>FU20</vt:lpstr>
      <vt:lpstr>Male_Club</vt:lpstr>
      <vt:lpstr>Female_Club</vt:lpstr>
      <vt:lpstr>Female!New_upload_Fema</vt:lpstr>
      <vt:lpstr>FSen!New_upload_FSen</vt:lpstr>
      <vt:lpstr>'FU20'!New_upload_FU20</vt:lpstr>
      <vt:lpstr>'FV35'!New_upload_FV35</vt:lpstr>
      <vt:lpstr>'FV45'!New_upload_FV45</vt:lpstr>
      <vt:lpstr>'FV55'!New_upload_FV55</vt:lpstr>
      <vt:lpstr>SMen!New_upload_MSen</vt:lpstr>
      <vt:lpstr>'MU20'!New_upload_MU20</vt:lpstr>
      <vt:lpstr>'MV40'!New_upload_MV40</vt:lpstr>
      <vt:lpstr>'MV50'!New_upload_MV50</vt:lpstr>
      <vt:lpstr>'MV60'!New_upload_MV60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Instep Devon Championship 2017</dc:title>
  <dc:subject/>
  <dc:creator>Roger Saunders</dc:creator>
  <cp:keywords/>
  <dc:description/>
  <cp:lastModifiedBy>Roger Saunders</cp:lastModifiedBy>
  <dcterms:created xsi:type="dcterms:W3CDTF">2017-01-14T23:10:35Z</dcterms:created>
  <dcterms:modified xsi:type="dcterms:W3CDTF">2023-12-02T14:48:05Z</dcterms:modified>
  <cp:category/>
</cp:coreProperties>
</file>